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960" yWindow="345" windowWidth="20730" windowHeight="11760"/>
  </bookViews>
  <sheets>
    <sheet name="&lt;50m &gt;300m" sheetId="7" r:id="rId1"/>
    <sheet name="Duty wise breakup" sheetId="8" r:id="rId2"/>
    <sheet name="Master - China's Import" sheetId="1" r:id="rId3"/>
    <sheet name="Master - India's Import" sheetId="9" r:id="rId4"/>
  </sheets>
  <definedNames>
    <definedName name="_xlnm._FilterDatabase" localSheetId="0" hidden="1">'&lt;50m &gt;300m'!$A$5:$L$12</definedName>
    <definedName name="_xlnm._FilterDatabase" localSheetId="2" hidden="1">'Master - China''s Import'!$A$3:$K$5231</definedName>
    <definedName name="_xlnm._FilterDatabase" localSheetId="3" hidden="1">'Master - India''s Import'!$A$3:$K$5217</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7" i="8" l="1"/>
  <c r="J7" i="8"/>
  <c r="I8" i="8"/>
  <c r="J8" i="8"/>
  <c r="J6" i="8"/>
  <c r="I6" i="8"/>
  <c r="C7" i="8"/>
  <c r="D7" i="8"/>
  <c r="E7" i="8"/>
  <c r="F7" i="8"/>
  <c r="G7" i="8"/>
  <c r="H7" i="8"/>
  <c r="C8" i="8"/>
  <c r="D8" i="8"/>
  <c r="E8" i="8"/>
  <c r="F8" i="8"/>
  <c r="G8" i="8"/>
  <c r="H8" i="8"/>
  <c r="D6" i="8"/>
  <c r="E6" i="8"/>
  <c r="F6" i="8"/>
  <c r="G6" i="8"/>
  <c r="H6" i="8"/>
  <c r="C6" i="8"/>
  <c r="J4" i="8"/>
  <c r="I4" i="8"/>
  <c r="J3" i="8"/>
  <c r="I3" i="8"/>
  <c r="J2" i="8"/>
  <c r="I2" i="8"/>
</calcChain>
</file>

<file path=xl/sharedStrings.xml><?xml version="1.0" encoding="utf-8"?>
<sst xmlns="http://schemas.openxmlformats.org/spreadsheetml/2006/main" count="906" uniqueCount="455">
  <si>
    <t>Product: TOTAL All products</t>
  </si>
  <si>
    <t>Product Code</t>
  </si>
  <si>
    <t>Product Label</t>
  </si>
  <si>
    <t>Indicative potential trade in US m$</t>
  </si>
  <si>
    <t>RCA &gt; 1</t>
  </si>
  <si>
    <t>All products</t>
  </si>
  <si>
    <t>Thiocarbamates and dithiocarbamates (excluding inorganic or organic compounds of mercury)</t>
  </si>
  <si>
    <t>Amino-naphthols and other amino-phenols, their ethers and esters; salts thereof (excluding those containing &gt; one kind of oxygen function; aminohydroxynaphthalenesulphonic acids and their salts)</t>
  </si>
  <si>
    <t>Carbon (carbon blacks and other forms of carbon, n.e.s.)</t>
  </si>
  <si>
    <t>Synthetic organic pigments; preparations based on synthetic organic pigments of a kind used to dye fabrics or produce colorant preparations (excluding preparations of heading 3207, 3208, 3209, 3210, 3213 and 3215)</t>
  </si>
  <si>
    <t>Extracted oleoresins; concentrates of essential oils in fats, fixed oils, waxes and the like, obtained by enfleurage or maceration; terpenic by-products of the deterpenation of essential oils; aromatic aqueous distillates and aqueous solutions of essential oils</t>
  </si>
  <si>
    <t>Essential oils, whether or not terpeneless, incl. concretes and absolutes (excluding those of citrus fruit and mint)</t>
  </si>
  <si>
    <t>Colouring matter of vegetable or animal origin, incl. dye extracts (excluding animal black), whether or not chemically defined; preparations based on colouring matter of vegetable or animal origin of a kind used to dye fabrics or produce colorant preparations (excluding preparations of heading 3207, 3208, 3209, 3210, 3213 and 3215)</t>
  </si>
  <si>
    <t>Preparations for use on the hair (excluding shampoos, preparations for permanent waving or straightening and hair lacquers)</t>
  </si>
  <si>
    <t>Castor oil and fractions thereof, whether or not refined, but not chemically modified</t>
  </si>
  <si>
    <t>Beauty or make-up preparations and preparations for the care of the skin (other than medicaments), incl. sunscreen or suntan preparations (excluding medicaments, lip and eye make-up preparations, manicure or pedicure preparations and make-up or skin care powders, incl. baby powders)</t>
  </si>
  <si>
    <t>Synthetic organic products of a kind used as fluorescent brightening agents, whether or not chemically defined</t>
  </si>
  <si>
    <t>Separate chemically defined organo-inorganic compounds (excluding organo-sulphur compounds and those of mercury, tetramethyl lead, tetraethyl lead and tributyltin compounds)</t>
  </si>
  <si>
    <t>Soap and organic surface-active products and preparations, in the form of bars, cakes, moulded pieces or shapes, and paper, wadding, felt and nonwovens, impregnated, coated or covered with soap or detergent, for toilet use, incl. medicated products</t>
  </si>
  <si>
    <t>Direct synthetic organic dyes; preparations based on direct synthetic organic dyes of a kind used to dye fabrics or produce colorant preparations (excluding preparations of heading 3207, 3208, 3209, 3210, 3213 and 3215)</t>
  </si>
  <si>
    <t>Shampoos</t>
  </si>
  <si>
    <t>Molybdates</t>
  </si>
  <si>
    <t>Aluminium chloride</t>
  </si>
  <si>
    <t>Aromatic polycarboxylic acids, their anhydrides, halides, peroxides, peroxyacids and their halogenated, sulphonated, nitrated or nitrosated derivatives (excluding esters of orthophthalic acid, phthalic anhydride, terephthalic acid and its salts and dimethyl terephthalate)</t>
  </si>
  <si>
    <t>Animal or vegetable fats and oils and their fractions, boiled, oxidised, dehydrated, sulphurised, blown, polymerised by heat in vacuum or in inert gas or otherwise chemically modified, inedible mixtures or preparations of animal or vegetable fats or oils or of fractions of different fats or oils, n.e.s.</t>
  </si>
  <si>
    <t>Chromium trioxide</t>
  </si>
  <si>
    <t>Heterocyclic compounds with nitrogen hetero-atom[s] only, containing an unfused triazine ring, whether or not hydrogenated, in the structure (excluding melamine)</t>
  </si>
  <si>
    <t>Fatty acids, industrial, monocarboxylic; acid oils from refining (excluding stearic acid, oleic acid and tall oil fatty acids)</t>
  </si>
  <si>
    <t>Chloride oxides and chloride hydroxides (excluding copper and mercury)</t>
  </si>
  <si>
    <t>Imines and their derivatives; salts thereof (excluding chlordimeform [ISO])</t>
  </si>
  <si>
    <t>Synthetic organic acid dyes, whether or not metallised, and synthetic organic mordant dyes; preparations based on synthetic organic acid or mordant dyes of a kind used to dye fabrics or produce colorant preparations (excluding preparations of heading 3207, 3208, 3209, 3210, 3213 and 3215)</t>
  </si>
  <si>
    <t>Sulphides of non-metals (excluding carbon disulphide); commercial phosphorus trisulphide</t>
  </si>
  <si>
    <t>Preparations for perfuming or deodorising rooms, incl. odoriferous preparations used during religious rites (excluding agarbatti and other odoriferous preparations which operate by burning)</t>
  </si>
  <si>
    <t>Perfumes and toilet waters (excluding aftershave lotions, personal deodorants and hair lotions)</t>
  </si>
  <si>
    <t>Aniline derivatives and their salts</t>
  </si>
  <si>
    <t>Vegetable fats and oils and their fractions, partly or wholly hydrogenated, inter-esterified, re-esterified or elaidinised, whether or not refined, but not further prepared</t>
  </si>
  <si>
    <t>Acyclic polycarboxylic acids, their anhydrides, halides, peroxides, peroxyacids and their halogenated, sulphonated, nitrated or nitrosated derivatives (excluding oxalic acid, its salts and esters, adipic acid, its salts and esters, azelaic acid, sebacic acid, their salts and esters, maleic anhydride, and inorganic or organic compounds of mercury)</t>
  </si>
  <si>
    <t>Chlorides (excluding ammonium, calcium, magnesium, aluminium, nickel and mercury chloride)</t>
  </si>
  <si>
    <t>Basic synthetic organic dyes; preparations based on basic synthetic organic dyes of a kind used to dye fabrics or produce colorant preparations (excluding preparations of heading 3207, 3208, 3209, 3210, 3213 and 3215)</t>
  </si>
  <si>
    <t>Sulphates (excluding of sodium, magnesium, aluminium, nickel, copper, barium and mercury)</t>
  </si>
  <si>
    <t>Acyclic polyamines and their derivatives; salts thereof (excluding ethylenediamine and hexamethylenediamine, and their salts)</t>
  </si>
  <si>
    <t>Derivatives of hydrocarbons containing only sulpho groups, their salts and ethyl esters</t>
  </si>
  <si>
    <t>Fluorinated, brominated or iodinated derivatives of acyclic hydrocarbons (excluding ethylene dibromide [ISO] [1,2-dibromoethane])</t>
  </si>
  <si>
    <t>Saturated acyclic monocarboxylic acids, their anhydrides, halides, peroxides and peroxyacids; their halogenated, sulphonated, nitrated or nitrosated derivatives (excluding formic acid and acetic acid, mono-, di- or trichloroacetic acids, propionic acid, butanoic and pentanoic acids, palmitic and stearic acids, their salts and esters, and acetic anhydride)</t>
  </si>
  <si>
    <t>Benzyl alcohol</t>
  </si>
  <si>
    <t>Perchlorates; bromates and perbromates; iodates and periodates (excluding inorganic or organic compounds of mercury)</t>
  </si>
  <si>
    <t>Manganese oxides (excluding manganese dioxide)</t>
  </si>
  <si>
    <t>Esters of orthophthalic acid (excluding dioctyl, dinonyl or didecyl orthophthalates)</t>
  </si>
  <si>
    <t>Sulphides (excluding sodium); polysulphides, whether or not chemically defined (excluding inorganic or organic compounds of mercury whether or not chemically defined)</t>
  </si>
  <si>
    <t>Silicon dioxide</t>
  </si>
  <si>
    <t>Sulphate of magnesium</t>
  </si>
  <si>
    <t>Surface-active preparations, washing preparations, auxiliary washing preparations and cleaning preparations put up for retail sale (excluding organic surface-active agents, soap and organic surface-active preparations in the form of bars, cakes, moulded pieces or shapes, and products and preparations for washing the skin in the form of liquid or cream)</t>
  </si>
  <si>
    <t>Sulphates of copper</t>
  </si>
  <si>
    <t>Anionic organic surface-active agents, whether or not put up for retail sale (excluding soap)</t>
  </si>
  <si>
    <t>Dextrins and other modified starches, e.g. pregelatinised or esterified starches</t>
  </si>
  <si>
    <t>Octylphenol, nonylphenol and their isomers; salts thereof</t>
  </si>
  <si>
    <t>Ketone-alcohols and ketone-aldehydes</t>
  </si>
  <si>
    <t>Organic surface-active agents, whether or not put up for retail sale (excluding anionic, cationic or non-ionic agents and soap)</t>
  </si>
  <si>
    <t>Aluminium hydroxide</t>
  </si>
  <si>
    <t>Copper oxides and hydroxides</t>
  </si>
  <si>
    <t>Palmitic acid, stearic acid, their salts and esters</t>
  </si>
  <si>
    <t>Cyclanic, cyclenic or cycloterpenic mono- or polyamines, and their derivatives; salts thereof</t>
  </si>
  <si>
    <t>Manicure or pedicure preparations</t>
  </si>
  <si>
    <t>Esters of acetic acid (excluding ethyl, vinyl, n-butyl and dinoseb [ISO] acetates)</t>
  </si>
  <si>
    <t>Dentifrices, incl. those used by dental practitioners</t>
  </si>
  <si>
    <t>Salts of formic acid</t>
  </si>
  <si>
    <t>Amino-alcohol-phenols, amino-acid-phenols and other amino-compounds with oxygen function (excluding amino-alcohols, amino-naphthols and other amino-phenols, their ethers and esters and salts thereof, amino-aldehydes, amino-ketones and amino-quinones, and salts thereof, amino-acids and their esters and salts thereof)</t>
  </si>
  <si>
    <t>Aromatic monocarboxylic acids, their anhydrides, halides, peroxides, peroxyacids and their halogenated, sulphonated, nitrated or nitrosated derivatives (excluding benzoic acid, its salts and esters, benzoyl peroxide, benzoyl chloride, phenylacetic acid and its salts, and inorganic or organic compounds of mercury whether or not chemically defined)</t>
  </si>
  <si>
    <t>Ureines and their derivatives; salts thereof</t>
  </si>
  <si>
    <t>Aromatic ethers and their halogenated, sulphonated, nitrated or nitrosated derivatives</t>
  </si>
  <si>
    <t>Acyclic aldehydes, without other oxygen function (excluding methanal [formaldehyde] and ethanal [acetaldehyde])</t>
  </si>
  <si>
    <t>Calcium carbonate</t>
  </si>
  <si>
    <t>Heterocyclic compounds with nitrogen hetero-atom[s] only, containing an unfused imidazole ring, whether or not hydrogenated, in the structure (excluding hydantoin and its derivatives, and products of subheading 3002 10)</t>
  </si>
  <si>
    <t>Soap in the form of flakes, granules, powder, paste or in aqueous solution</t>
  </si>
  <si>
    <t>Fluoride of aluminium</t>
  </si>
  <si>
    <t>Peptones and their derivatives; other albuminous substances and their derivatives, n.e.s.; hide powder, whether or not chromed</t>
  </si>
  <si>
    <t>Synthetic organic reactive dyes; preparations based on synthetic organic reactive dyes of a kind used to dye fabrics or produce colorant preparations (excluding preparations of heading 3207, 3208, 3209, 3210, 3213 and 3215)</t>
  </si>
  <si>
    <t>Shaving preparations, incl. pre-shave and aftershave products</t>
  </si>
  <si>
    <t>Cyclanic, cyclenic or cycloterpenic ketones, without other oxygen function (excluding cyclohexanone, methylcyclohexanones, ionones and methylionones)</t>
  </si>
  <si>
    <t>Personal deodorants and antiperspirants</t>
  </si>
  <si>
    <t>Organic surface-active products and preparations for washing the skin, in the form of liquid or cream and put up for retail sale, whether or not containing soap</t>
  </si>
  <si>
    <t>Methylamine, dimethylamine or trimethylamine and their salts</t>
  </si>
  <si>
    <t>Resinoids</t>
  </si>
  <si>
    <t>Aromatic cyclic alcohols and their halogenated, sulphonated, nitrated or nitrosated derivatives (excluding benzyl alcohol)</t>
  </si>
  <si>
    <t>Unsaturated monohydric acyclic alcohols (excluding acyclic terpene alcohols)</t>
  </si>
  <si>
    <t>Surface-active preparations, washing preparations, incl. auxiliary washing preparations and cleaning preparations (excluding those put up for retail sale, organic surface-active agents, soap and organic surface-active preparations in the form of bars, cakes, moulded pieces or shapes, and products and preparations for washing the skin in the form of liquid or cream)</t>
  </si>
  <si>
    <t>Essential oils of citrus fruit, whether or not terpeneless, incl. concretes and absolutes (excluding those of sweet and bitter orange and lemon)</t>
  </si>
  <si>
    <t>Nitrates (excluding of potassium and of mercury)</t>
  </si>
  <si>
    <t>Beeswax, other insect waxes and spermaceti, whether or not refined or coloured</t>
  </si>
  <si>
    <t>Depilatories and other perfumery, toilet or cosmetic preparations, n.e.s.</t>
  </si>
  <si>
    <t>Esters of salicylic acid and their salts (excluding o-acetylsalicylic acid, its salts and esters)</t>
  </si>
  <si>
    <t>Finishing agents, dye carriers to accelerate the dyeing or fixing of dyestuffs, and other products and preparations, e.g. dressings and mordants of a kind used in the textile or similar industries, n.e.s. (excluding those with a basis of amylaceous substances)</t>
  </si>
  <si>
    <t>Unsaturated acyclic monocarboxylic acids, their anhydrides, halides, peroxides, peroxyacids and halogenated, sulphonated, nitrated or nitrosated derivatives (excluding acrylic acid and its salts and esters, methacrylic acid and its salts and esters, and oleic, linoleic or linolenic acids, their salts and esters, and binapacryl [ISO])</t>
  </si>
  <si>
    <t>Methyldiethanolamine and ethyldiethanolamine</t>
  </si>
  <si>
    <t>Ammonia in aqueous solution</t>
  </si>
  <si>
    <t>Salts and esters of citric acid (excluding inorganic or organic compounds of mercury)</t>
  </si>
  <si>
    <t>Mixtures of odoriferous substances and mixtures, incl. alcoholic solutions, with a basis of one or more of these substances, of a kind used in the food and drink industries; other preparations based on odoriferous substances, of a kind used for the manufacture of beverages</t>
  </si>
  <si>
    <t>Cyclanic, cyclenic or cycloterpenic alcohols and their halogenated, sulphonated, nitrated or nitrosated derivatives (excluding menthol, cyclohexanol, methylcyclohexanols, dimethylcyclohexanols, sterols and inositols)</t>
  </si>
  <si>
    <t>Iodine</t>
  </si>
  <si>
    <t>Ether-phenols, ether-alcohol-phenols and their halogenated, sulphonated, nitrated or nitrosated derivatives</t>
  </si>
  <si>
    <t>Salts of inorganic acids or peroxoacids (excluding of oxometallic or peroxometallic acids, double or complex silicates [incl. aluminosilicates whether or not chemically defined], azides, and inorganic or organic compounds of mercury)</t>
  </si>
  <si>
    <t>Cyclic aldehydes, without other oxygen function (excluding benzaldehyde)</t>
  </si>
  <si>
    <t>Lactones</t>
  </si>
  <si>
    <t>Silicates, incl. commercial alkali metal silicates (excluding sodium silicates)</t>
  </si>
  <si>
    <t>Mono- di- or trichloroacetic acids, their salts and esters</t>
  </si>
  <si>
    <t>Derivatives containing only halogen substituents and their salts, of phenols or phenol-alcohols (excluding pentachlorophenol [ISO])</t>
  </si>
  <si>
    <t>Oleic, linoleic or linolenic acids, their salts and esters (excluding inorganic or organic compounds of mercury)</t>
  </si>
  <si>
    <t>Mixtures of odoriferous substances and mixtures, incl. alcoholic solutions, based on one or more of these substances, of a kind used as raw materials in industry (excluding food or drink industries)</t>
  </si>
  <si>
    <t>Lactic acid, its salts and esters (excluding inorganic or organic compounds of mercury)</t>
  </si>
  <si>
    <t>Acyclic terpene alcohols</t>
  </si>
  <si>
    <t>Eye make-up preparations</t>
  </si>
  <si>
    <t>Ketones, aromatic, without other oxygen function (excluding phenylacetone [phenylpropan-2-one])</t>
  </si>
  <si>
    <t>Carbon disulphide</t>
  </si>
  <si>
    <t>Benzoic acid, its salts and esters (excluding inorganic or organic compounds of mercury)</t>
  </si>
  <si>
    <t>Toluidines and their derivatives; salts thereof</t>
  </si>
  <si>
    <t>Manganese dioxide</t>
  </si>
  <si>
    <t>Prepared pigments, prepared opacifiers, prepared colours and similar preparations of a kind used in the ceramic, enamelling or glass industry</t>
  </si>
  <si>
    <t>Soap and organic surface-active products and preparations, in the form of bars, cakes, moulded pieces or shapes, and paper, wadding, felt and nonwovens, impregnated, coated or covered with soap or detergent (excluding those for toilet use, incl. medicated products)</t>
  </si>
  <si>
    <t>Sodium sulphides</t>
  </si>
  <si>
    <t>Lip make-up preparations</t>
  </si>
  <si>
    <t>Heterocyclic compounds containing in the structure a phenothiazine ring-system, whether or not hydrogenated, but not further fused</t>
  </si>
  <si>
    <t>Sulphites (excluding sodium)</t>
  </si>
  <si>
    <t>Fluorides (excluding of aluminium and mercury)</t>
  </si>
  <si>
    <t>Carbides of calcium, whether or not chemically defined</t>
  </si>
  <si>
    <t>Synthetic organic disperse dyes; preparations based on synthetic organic disperse dyes of a kind used to dye fabrics or produce colorant preparations (excluding preparations of heading 3207, 3208, 3209, 3210, 3213 and 3215)</t>
  </si>
  <si>
    <t>Thiuram mono-, di- or tetrasulphides</t>
  </si>
  <si>
    <t>Butanoic acids, pentanoic acids, their salts and esters</t>
  </si>
  <si>
    <t>Compounds, inorganic or organic, of mercury, not chemically defined (excluding amalgams)</t>
  </si>
  <si>
    <t>Ionones and methylionones</t>
  </si>
  <si>
    <t>Cationic organic surface-active agents, whether or not put up for retail sale (excluding soap)</t>
  </si>
  <si>
    <t>Nitric acid; sulphonitric acids</t>
  </si>
  <si>
    <t>Carboxylic acids with aldehyde or ketone function but without other oxygen function, their anhydrides, halides, peroxides, peroxyacids and their halogenated, sulphonated, nitrated or nitrosated derivatives</t>
  </si>
  <si>
    <t>Halogenated, sulphonated, nitrated or nitrosated derivatives of phenols or phenol-alcohols (excluding derivatives containing only halogen substitutes and their salts, dinoseb [ISO] and its salts, and 4,6-Dinitro-o-cresol [DNOC [ISO]] and its salts)</t>
  </si>
  <si>
    <t>Azelaic acid, sebacic acid, their salts and esters</t>
  </si>
  <si>
    <t>Esters of formic acid</t>
  </si>
  <si>
    <t>Oxalic acid, its salts and esters (excluding inorganic or organic compounds of mercury)</t>
  </si>
  <si>
    <t>Acyclic monoamines and their derivatives; salts thereof (excluding methylamine, dimethylamine, trimethylamine, and their salts)</t>
  </si>
  <si>
    <t>Heterocyclic compounds containing an unfused thiazole ring, whether or not hydrogenated, in the structure</t>
  </si>
  <si>
    <t>Make-up or skin care powders, incl. baby powders, whether or not compressed (excluding medicaments)</t>
  </si>
  <si>
    <t>Ethylenediamine and its salts</t>
  </si>
  <si>
    <t>Phosphates (excluding phosphates of monosodium, disodium, potassium, calcium and mercury)</t>
  </si>
  <si>
    <t>Hydrazine and hydroxylamine and their inorganic salts</t>
  </si>
  <si>
    <t>Ethyl acetate</t>
  </si>
  <si>
    <t>Thiosulphates</t>
  </si>
  <si>
    <t>Sodium sulphates (excluding disodium)</t>
  </si>
  <si>
    <t>Selenium</t>
  </si>
  <si>
    <t>Potassium permanganate</t>
  </si>
  <si>
    <t>Diphosphorus pentaoxide</t>
  </si>
  <si>
    <t>Carboxylic acids with phenol function but without other oxygen function, their anhydrides, halides, peroxides, peroxyacids and their halogenated, sulphonated, nitrated or nitrosated derivatives (excluding salicylic acid and o-Acetylsalicylic acid, and their salts and esters)</t>
  </si>
  <si>
    <t>Sodium sulphites</t>
  </si>
  <si>
    <t>Gluconic acid, its salts and esters</t>
  </si>
  <si>
    <t>Aromatic polyamines and their derivatives; salts thereof (excluding o-phenylenediamine, m-phenylenediamine, p-phenylenediamine or diaminotoluenes and their derivatives, and salts thereof)</t>
  </si>
  <si>
    <t>Calcium</t>
  </si>
  <si>
    <t>Saccharin and its salts</t>
  </si>
  <si>
    <t>Calcium chloride</t>
  </si>
  <si>
    <t>Hair lacquers</t>
  </si>
  <si>
    <t>Mono- or disodium phosphate</t>
  </si>
  <si>
    <t>Benzoyl peroxide and benzoyl chloride</t>
  </si>
  <si>
    <t>Oxygen</t>
  </si>
  <si>
    <t>Magnesium chloride</t>
  </si>
  <si>
    <t>Alums</t>
  </si>
  <si>
    <t>Chromium oxides and hydroxides (excluding chromium trioxide)</t>
  </si>
  <si>
    <t>Bases, inorganic, and metal oxides, hydroxides and peroxides, n.e.s.</t>
  </si>
  <si>
    <t>Disodium carbonate</t>
  </si>
  <si>
    <t>Citric acid</t>
  </si>
  <si>
    <t>Chromates and dichromates; peroxochromates (excluding sodium dichromate and inorganic or organic compounds of mercury)</t>
  </si>
  <si>
    <t>Disodium sulphate</t>
  </si>
  <si>
    <t>Complex cyanides (excluding inorganic or organic compounds of mercury)</t>
  </si>
  <si>
    <t>Ketone-phenols and ketones with other oxygen function</t>
  </si>
  <si>
    <t>Germanium oxides and zirconium dioxide</t>
  </si>
  <si>
    <t>Salicylic acid and its salts (excluding inorganic or organic compounds of mercury)</t>
  </si>
  <si>
    <t>Propionic acid, its salts and esters</t>
  </si>
  <si>
    <t>Phosphates of potassium</t>
  </si>
  <si>
    <t>Sodium dichromate</t>
  </si>
  <si>
    <t>Halides and halide oxides of non-metals (excluding chlorides and chloride oxides)</t>
  </si>
  <si>
    <t>Esters of methacrylic acid</t>
  </si>
  <si>
    <t>Adipic acid, its salts and esters</t>
  </si>
  <si>
    <t>Double or complex silicates of inorganic acids or peroxoacids, incl. aluminosilicates whether or not chemically defined (excluding inorganic or organic compounds of mercury whether or not chemically defined)</t>
  </si>
  <si>
    <t>Cyclanes, cyclenes and cycloterpenes (excluding cyclohexane)</t>
  </si>
  <si>
    <t>Cerium compounds</t>
  </si>
  <si>
    <t>Salts of acetic acid (excluding inorganic or organic compounds of mercury)</t>
  </si>
  <si>
    <t>Bromides of sodium or of potassium</t>
  </si>
  <si>
    <t>Ammonium chloride</t>
  </si>
  <si>
    <t>Nitrate of potassium</t>
  </si>
  <si>
    <t>Phosphoric acid; polyphosphoric acids, whether or not chemically defined</t>
  </si>
  <si>
    <t>Silver nitrate</t>
  </si>
  <si>
    <t>Synthetic organic vat dyes, incl. those usable in that state as pigments; preparations based on synthetic organic vat dyes of a kind used to dye fabrics or produce colorant preparations (excluding preparations of heading 3207, 3208, 3209, 3210, 3213 and 3215)</t>
  </si>
  <si>
    <t>Cyclohexanone and methylcyclohexanones</t>
  </si>
  <si>
    <t>Colloidal precious metals</t>
  </si>
  <si>
    <t>Benzaldehyde</t>
  </si>
  <si>
    <t>Sodium</t>
  </si>
  <si>
    <t>Hypochlorites, chlorites and hypobromites (excluding calcium hypochlorites)</t>
  </si>
  <si>
    <t>Chlorates (excluding sodium)</t>
  </si>
  <si>
    <t>Dithionites and sulfoxylates (excluding sodium)</t>
  </si>
  <si>
    <t>Fluorine; bromine</t>
  </si>
  <si>
    <t>O-Xylene</t>
  </si>
  <si>
    <t>Mixed xylene isomers</t>
  </si>
  <si>
    <t>Potassium carbonates</t>
  </si>
  <si>
    <t>Sulphates of nickel</t>
  </si>
  <si>
    <t>Acetic anhydride</t>
  </si>
  <si>
    <t>Tartaric acid</t>
  </si>
  <si>
    <t>Non-ionic organic surface-active agents, whether or not put up for retail sale (excluding soap)</t>
  </si>
  <si>
    <t>Silver compounds, inorganic or organic, whether or not chemically defined (excluding of mercury and silver nitrate)</t>
  </si>
  <si>
    <t>Dichlorotrifluoroethanes</t>
  </si>
  <si>
    <t>Manganites, manganates and permanganates (excluding potassium permanganate)</t>
  </si>
  <si>
    <t>Cobalt oxides and hydroxides; commercial cobalt oxides</t>
  </si>
  <si>
    <t>Lithium oxide and hydroxide</t>
  </si>
  <si>
    <t>Antimony oxides</t>
  </si>
  <si>
    <t>Phosphorus oxychloride</t>
  </si>
  <si>
    <t>Oleic acid, industrial</t>
  </si>
  <si>
    <t>Halogenated, sulphonated, nitrated or nitrosated derivatives of cyclic polymers of aldehydes or paraformaldehyde</t>
  </si>
  <si>
    <t>Sterols and inositols</t>
  </si>
  <si>
    <t>Acyclic ethers and their halogenated, sulphonated, nitrated or nitrosated derivatives (excluding diethyl ether)</t>
  </si>
  <si>
    <t>Monoalkylethers of ethylene glycol or of diethylene glycol (excluding monobutyl ethers)</t>
  </si>
  <si>
    <t>Tetramethyl lead and tetraethyl lead</t>
  </si>
  <si>
    <t>Aniline and its salts (excluding inorganic or organic compounds of mercury)</t>
  </si>
  <si>
    <t>Dioctyl orthophthalates</t>
  </si>
  <si>
    <t>Esters of acrylic acid</t>
  </si>
  <si>
    <t>Triethyl phosphite</t>
  </si>
  <si>
    <t>Diethylamine and its salts</t>
  </si>
  <si>
    <t>Hexamethylenediamine and its salts</t>
  </si>
  <si>
    <t>Anthranilic acid and its salts</t>
  </si>
  <si>
    <t>Nitrites</t>
  </si>
  <si>
    <t>Lithium carbonates</t>
  </si>
  <si>
    <t>Alkali or alkaline-earth metals (excluding sodium and calcium)</t>
  </si>
  <si>
    <t>Chlorosulphuric acid</t>
  </si>
  <si>
    <t>Hydrogen peroxide, whether or not solidified with urea</t>
  </si>
  <si>
    <t>Cumene</t>
  </si>
  <si>
    <t>Cyclic hydrocarbons (excluding cyclanes, cyclenes, benzene, toluene, xylenes, styrene, ethylbenzene and cumene)</t>
  </si>
  <si>
    <t>Trichloroethylene</t>
  </si>
  <si>
    <t>Resorcinol and its salts</t>
  </si>
  <si>
    <t>Carbides of silicon, whether or not chemically defined</t>
  </si>
  <si>
    <t>Halogenated derivatives of acyclic hydrocarbons containing two or more different halogens, perhalogenated only with fluorine and chlorine (excluding chlorodifluoromethane, dichlorotrifluoroethanes, dichlorofluoroethanes, chlorodifluoroethanes, dichloropentafluoropropanes, bromochlorodifluoromethane, bromotrifluoromethane and dibromotetrafluoroethanes)</t>
  </si>
  <si>
    <t>Halogenated derivatives of acyclic hydrocarbons containing two or more different halogens (excluding perhalogenated, and chlorodifluoromethane, dichlorotrifluoroethanes, dichlorofluoroethanes, chlorodifluoroethanes, dichloropentafluoropropanes, bromochlorodifluoromethane, bromotrifluoromethane and dibromotetrafluoroethanes)</t>
  </si>
  <si>
    <t>Vinyl acetate</t>
  </si>
  <si>
    <t>Diethyl ether</t>
  </si>
  <si>
    <t>Acetone</t>
  </si>
  <si>
    <t>Metasilicates of sodium, incl. commercial metasilicates</t>
  </si>
  <si>
    <t>Phosphorus</t>
  </si>
  <si>
    <t>Nickel chloride</t>
  </si>
  <si>
    <t>Chlorate of sodium</t>
  </si>
  <si>
    <t>Maleic anhydride</t>
  </si>
  <si>
    <t>Terephthalic acid and its salts</t>
  </si>
  <si>
    <t>Perfumed bath salts and other bath and shower preparations</t>
  </si>
  <si>
    <t>Stearic acid, industrial</t>
  </si>
  <si>
    <t>Nitrogen</t>
  </si>
  <si>
    <t>Silicon containing &lt; 99,99% by weight of silicon</t>
  </si>
  <si>
    <t>Mercury</t>
  </si>
  <si>
    <t>Sulphate of barium</t>
  </si>
  <si>
    <t>Silicates of sodium, incl. commercial silicates (excluding sodium metasilicates)</t>
  </si>
  <si>
    <t>Molybdenum oxides and hydroxides</t>
  </si>
  <si>
    <t>Chloride oxides and chloride hydroxides of copper</t>
  </si>
  <si>
    <t>Chlorodifluoromethane</t>
  </si>
  <si>
    <t>Perhalogenated derivatives of acyclic hydrocarbons containing two or more different halogens, n.e.s.</t>
  </si>
  <si>
    <t>Cresols and their salts</t>
  </si>
  <si>
    <t>Compounds, inorganic or organic, of mercury, chemically defined (excluding amalgams)</t>
  </si>
  <si>
    <t>Paraformaldehyde</t>
  </si>
  <si>
    <t>Tall oil fatty acids, industrial</t>
  </si>
  <si>
    <t>Scouring pastes and powders and other scouring preparations, whether or not in the form of paper, wadding, felt, nonwovens, cellular plastics or cellular rubber, impregnated, coated or covered with such preparations</t>
  </si>
  <si>
    <t>Dimethyl terephthalate</t>
  </si>
  <si>
    <t>Melamine</t>
  </si>
  <si>
    <t>Arsenic</t>
  </si>
  <si>
    <t>Rare-earth metals, scandium and yttrium, whether or not intermixed or interalloyed</t>
  </si>
  <si>
    <t>Carbon dioxide</t>
  </si>
  <si>
    <t>Calcium hypochlorites, incl. commercial calcium hypochlorite</t>
  </si>
  <si>
    <t>Dithionite and sulfoxylate of sodium</t>
  </si>
  <si>
    <t>Anhydrous ammonia</t>
  </si>
  <si>
    <t>Peroxides of sodium or potassium</t>
  </si>
  <si>
    <t>Vanadium oxides and hydroxides</t>
  </si>
  <si>
    <t>Naphthalene containing &gt; 50% of naphthalene (excluding chemically defined)</t>
  </si>
  <si>
    <t>Heterocyclic compounds containing in the structure a benzothiazole ring-system, whether or not hydrogenated, but not further fused (excluding inorganic or organic compounds of mercury)</t>
  </si>
  <si>
    <t>Piperidine and its salts</t>
  </si>
  <si>
    <t>Diazo-, azo- or azoxy-compounds</t>
  </si>
  <si>
    <t>Cyclanic, cyclenic or cycloterpenic polycarboxylic acids, their anhydrides, halides, peroxides, peroxyacids and their derivatives</t>
  </si>
  <si>
    <t>Salts and esters of tartaric acid</t>
  </si>
  <si>
    <t>Barium carbonate</t>
  </si>
  <si>
    <t>Sodium cyanide</t>
  </si>
  <si>
    <t>Sulphate of aluminium</t>
  </si>
  <si>
    <t>Saturated acyclic hydrocarbons</t>
  </si>
  <si>
    <t>Ethylene</t>
  </si>
  <si>
    <t>Buta-1,3-diene and isoprene</t>
  </si>
  <si>
    <t>Benzene</t>
  </si>
  <si>
    <t>M-Xylene</t>
  </si>
  <si>
    <t>P-Xylene</t>
  </si>
  <si>
    <t>Pentaerythritol</t>
  </si>
  <si>
    <t>Bromochlorodifluoromethane, bromotrifluoromethane and dibromotetrafluoroethanes</t>
  </si>
  <si>
    <t>N-Butyl acetate</t>
  </si>
  <si>
    <t>Methacrylic acid and its salts</t>
  </si>
  <si>
    <t>Acetic acid</t>
  </si>
  <si>
    <t>Monobutyl ethers of ethylene glycol or of diethylene glycol</t>
  </si>
  <si>
    <t>Dinonyl or didecyl orthophthalates</t>
  </si>
  <si>
    <t>Phthalic anhydride</t>
  </si>
  <si>
    <t>Trimethyl phosphite</t>
  </si>
  <si>
    <t>Aminohydroxynaphthalenesulphonic acids and their salts</t>
  </si>
  <si>
    <t>Oxides of boron; boric acids</t>
  </si>
  <si>
    <t>Inorganic oxygen compounds of non-metals (excluding diphosphorus pentaoxide, oxides of boron, carbon dioxide and silicon dioxide)</t>
  </si>
  <si>
    <t>Bromides and bromide oxides (excluding of sodium, potassium and mercury)</t>
  </si>
  <si>
    <t>Cyanides and cyanide oxides (excluding sodium and mercury)</t>
  </si>
  <si>
    <t>Nickel oxides and hydroxides</t>
  </si>
  <si>
    <t>Argon</t>
  </si>
  <si>
    <t>Phosphite esters and their salts; their halogenated, sulphonated, nitrated or nitrosated derivatives (excl. dimethyl, diethyl, trimethyl and triethyl phosphites)</t>
  </si>
  <si>
    <t>Formic acid</t>
  </si>
  <si>
    <t>Acrylic acid and its salts</t>
  </si>
  <si>
    <t>Acrylonitrile</t>
  </si>
  <si>
    <t>Isocyanates</t>
  </si>
  <si>
    <t>Tetrahydrofuran</t>
  </si>
  <si>
    <t>Furfuryl alcohol and tetrahydrofurfuryl alcohol</t>
  </si>
  <si>
    <t>Chlorine</t>
  </si>
  <si>
    <t>Sulphur, sublimed or precipitated; colloidal sulphur</t>
  </si>
  <si>
    <t>Hydrogen</t>
  </si>
  <si>
    <t>Rare gases (excluding argon)</t>
  </si>
  <si>
    <t>Compounds, inorganic or organic, of rare-earth metals, of yttrium or of scandium or of mixtures of these metals (excluding cerium)</t>
  </si>
  <si>
    <t>Cyclohexane</t>
  </si>
  <si>
    <t>Toluene</t>
  </si>
  <si>
    <t>Styrene</t>
  </si>
  <si>
    <t>Carbon tetrachloride</t>
  </si>
  <si>
    <t>Cyclohexanol, methylcyclohexanols and dimethylcyclohexanols</t>
  </si>
  <si>
    <t>Phosphorus trichloride</t>
  </si>
  <si>
    <t>Hydroxide and peroxide of magnesium</t>
  </si>
  <si>
    <t>Oxides, hydroxides and peroxides, of strontium or barium</t>
  </si>
  <si>
    <t>Strontium carbonate</t>
  </si>
  <si>
    <t>Silicon containing &gt;= 99,99% by weight of silicon</t>
  </si>
  <si>
    <t>Sulphuric acid; oleum</t>
  </si>
  <si>
    <t>TOTAL</t>
  </si>
  <si>
    <t>India's exports to world
Average Value 2019-2021, US m$</t>
  </si>
  <si>
    <t>DUTY</t>
  </si>
  <si>
    <t>China's imports from world
Average Value 2019-2021, US m$</t>
  </si>
  <si>
    <t>"Nucleic acids and their salts, whether or not chemically defined; heterocyclic compounds (excl. with oxygen only or with nitrogen hetero-atom[s] only, compounds containing in the structure an unfused thiazole ring or a benzothiazole or phenothiazine ring-system, not further fused and aminorex ""INN"", brotizolam ""INN"", clotiazepam ""INN"", cloxazolam ""INN"", dextromoramide ""INN"", haloxazolam ""INN"", ketazolam ""INN"", mesocarb ""INN"", oxazolam ""INN"", pemoline ""INN"", phendimetrazine ""INN"", phenmetrazine ""INN"", sufent</t>
  </si>
  <si>
    <t>Heterocyclic compounds with nitrogen hetero-atom[s] only, containing an unfused pyridine ring, whether or not hydrogenated, in the structure, n.e.s.</t>
  </si>
  <si>
    <t>"Nitrile-function compounds (excluding acrylonitrile, 1-cyanoguanidine ""dicyandiamide"", fenproporex ""INN"" and its salts, and methadone ""INN""-intermediate ""4-cyano-2-dimethylamino-4,4-diphenylbutane"")"</t>
  </si>
  <si>
    <t>"Halogenated derivatives of aromatic hydrocarbons (excluding chlorobenzene, o-dichlorobenzene, p-dichlorobenzene, hexachlorobenzene [ISO] and DDT [ISO] ""clofenotane [INN], 1,1,1-trichloro-2,2-bis[p-chlorophenyl]ethane"")"</t>
  </si>
  <si>
    <t>Organo-sulphur compounds (excl. thiocarbamates and dithiocarbamates, thiuram mono-, di- or tetrasulphides, methionine, 2-(N,N-Diethylamino)ethanethiol, Bis(2-hydroxyethyl)sulfide (thiodiglycol (INN)), aldicarb [ISO], captafol [ISO], methamidophos [ISO] and 2-(N,N-Dimethylamino) ethanethiol)</t>
  </si>
  <si>
    <t>"Cyclic amides, incl. cyclic carbamates, and their derivatives; salts thereof (excluding ureines and their derivatives, salts thereof, 2-acetamidobenzoic acid ""N-acetylanthranilic acid"" and its salts and ethinamate ""INN"")"</t>
  </si>
  <si>
    <t>"Aldehyde-alcohols, aldehyde-ethers, aldehyde-phenols and aldehydes with other oxygen function (excluding ethylvanillin ""3-ethoxy-4-hydroxybenzaldehyde"" and vanillin ""4-hydroxy-3-methoxybenzaldehyde"")"</t>
  </si>
  <si>
    <t>"Ethylene glycol ""ethanediol"""</t>
  </si>
  <si>
    <t>Fungicides, put up in forms or packings for retail sale or as preparations or articles (excl. goods of subheading 3808.59)</t>
  </si>
  <si>
    <t>"Ether-alcohols and their halogenated, sulphonated, nitrated or nitrosated derivatives (excluding 2,2'-Oxydiethanol ""diethylene glycol, digol"" and monoalkylethers of ethylene glycol or of diethylene glycol)"</t>
  </si>
  <si>
    <t>"Heterocyclic compounds with nitrogen hetero-atom[s] only, containing an unfused pyrazole ring, whether or not hydrogenated, in the structure (excluding phenazone ""antipyrin"" and its derivatives)"</t>
  </si>
  <si>
    <t>Synthetic organic colouring matter and preparations of the kind used for colouring any materials or for the production of prepared colours, based thereon (excl. disperse dyes, acid dyes, mordant dyes, basic dyes, direct dyes, vat dyes, reactive dyes, pigments, carotenoid colouring matters and preparations based thereon, and preparations in heading 3207, 3208, 3209, 3210, 3212, 3213 and 3215); mixtures of colouring matter in subheading 3204.11 to 3204.19</t>
  </si>
  <si>
    <t>"2,2'-Oxydiethanol ""diethylene glycol, digol"""</t>
  </si>
  <si>
    <t>"Phenol ""hydroxybenzene"" and its salts"</t>
  </si>
  <si>
    <t>"Acyclic ketones, without other oxygen function (excluding acetone, butanone ""methyl ethyl ketone"" and 4-Methylpentan-2-one ""Methyl isobutyl ketone"")"</t>
  </si>
  <si>
    <t>"Monophenols (excluding phenol ""hydroxybenzene"" and its salts, cresols and their salts, octylphenol, nonylphenol and their isomers and salts thereof and naphthols and their salts)"</t>
  </si>
  <si>
    <t>Disinfectants, put up in forms or packings for retail sale or as preparations or articles (excl. goods of subheading 3808.59)</t>
  </si>
  <si>
    <t>"Saturated monohydric acyclic alcohols (excluding methanol ""methyl alcohol"", propan-1-ol ""propyl alcohol"", propan-2-ol ""isopropyl alcohol"", butanols, octanol ""octyl alcohol"" and isomers thereof, dodecan-1-ol ""lauryl alcohol"", hexadecan-1-ol ""cetyl alcohol"" and octadecan-1-ol ""stearyl alcohol"")"</t>
  </si>
  <si>
    <t>Insecticides, put up in forms or packings for retail sale or as preparations or articles (excl. goods of subheadings 3808.52 to 3808.69)</t>
  </si>
  <si>
    <t>"Diols (excluding ethylene glycol ""ethanediol"" and propylene glycol ""propane-1,2-diol"")"</t>
  </si>
  <si>
    <t>"Inorganic acids (excluding hydrogen chloride ""hydrochloric acid"", chlorosulphuric acid, sulphuric acid, oleum, nitric acid, sulphonitric acids, phosphoric acid, polyphosphoric acids, boric acids and hydrogen fluoride ""hydrofluoric acid"")"</t>
  </si>
  <si>
    <t>Herbicides, anti-sprouting products and plant-growth regulators, put up in forms or packings for retail sale or as preparations or articles (excl. goods of subheading 3808.59)</t>
  </si>
  <si>
    <t>"1-Naphthylamine ""alpha-naphthylamine"", 2-naphthylamine ""beta-naphthylamine"" and their derivatives; salts thereof"</t>
  </si>
  <si>
    <t>"Amino-aldehydes, amino-ketones and amino-quinones; salts thereof (excluding those containing &gt; one kind of oxygen function, and amfepramone ""INN"", methadone ""INN"" and normethadone ""INN"", and salts thereof)"</t>
  </si>
  <si>
    <t>Rodenticides and other plant protection products put up for retail sale or as preparations or articles (excl. insecticides, fungicides, herbicides, disinfectants, and goods of subheading 3808.59)</t>
  </si>
  <si>
    <t>"Heterocyclic compounds with oxygen hetero-atom[s] only, containing an unfused furan ring, whether or not hydrogenated, in the structure (excluding tetrahydrofuran, 2-furaldehyde ""furfuraldehyde"", furfuryl alcohol and tetrahydrofurfuryl alcohol)"</t>
  </si>
  <si>
    <t>"Dodecan-1-ol ""lauryl alcohol"", hexadecan-1-ol ""cetyl alcohol"" and octadecan-1-ol ""stearyl alcohol"""</t>
  </si>
  <si>
    <t>"Prepared culture media for the development or maintenance of micro-organisms incl. viruses and the like"" or of plant, human or animal cells"""</t>
  </si>
  <si>
    <t>"Halogenated, sulphonated, nitrated or nitrosated derivatives or acyclic alcohols (excluding ethchlorvynol ""INN"")"</t>
  </si>
  <si>
    <t>"Butanols (excluding butan-1-ol ""n-butyl alcohol"")"</t>
  </si>
  <si>
    <t>"Hydrocarbons, acyclic, unsaturated (excluding ethylene, propene ""propylene"", butene ""butylene"" and isomers thereof and Buta-1,3-diene and isoprene)"</t>
  </si>
  <si>
    <t>"Octanol ""octyl alcohol"" and isomers thereof"</t>
  </si>
  <si>
    <t>"Salts of oxometallic or peroxometallic acids (excluding chromates, dichromates, peroxochromates, manganites, manganates, permanganates, molybdates and tungstates ""wolframamtes"")"</t>
  </si>
  <si>
    <t>Acetals and hemiacetals, whether or not with other oxygen function, and their halogenated, sulphonated, nitrated or nitrosated derivatives (excl. acetal and hemiacetal peroxides)</t>
  </si>
  <si>
    <t>"Unsaturated chlorinated derivatives of acyclic hydrocarbons (excluding vinyl chloride ""chloroethylene"", trichloroethylene and tetrachloroethylene ""perchloroethylene"")"</t>
  </si>
  <si>
    <t>Alcohol peroxides, ether peroxides, acetal and hemiacetal peroxides, ketone peroxides and their halogenated, sulphonated, nitrated or nitrosated derivatives</t>
  </si>
  <si>
    <t>"Calcium hydrogenorthophosphate ""dicalcium phosphate"""</t>
  </si>
  <si>
    <t>"Polyphosphates, whether or not chemically defined (excluding sodium triphosphate ""sodium tripolyphosphate"", and inorganic or organic compounds of mercury whether or not chemically defined)"</t>
  </si>
  <si>
    <t>"Sodium hydrogencarbonate ""sodium bicarbonate"""</t>
  </si>
  <si>
    <t>"Ethylvanillin ""3-ethoxy-4-hydroxybenzaldehyde"""</t>
  </si>
  <si>
    <t>"Phosphoric esters and their salts, incl. lactophosphates; their halogenated, sulphonated, nitrated or nitrosated derivatives (excluding tris""2,3-dibromopropyl"" phosphate)"</t>
  </si>
  <si>
    <t>"Sodium hydroxide ""caustic soda"" solid"</t>
  </si>
  <si>
    <t>"Epoxides, epoxyalcohols, epoxyphenols and epoxyethers, with a three-membered ring, and their halogenated, sulphonated, nitrated or nitrosated derivatives (excluding oxirane ""ethylene oxide"", methyloxirane ""propylene oxide"", 1-Chloro-2,3-epoxypropane ""epichlorohydrin"" and dieldrin [ISO] [INN])"</t>
  </si>
  <si>
    <t>"Yarn used to clean between the teeth ""dental floss"", in individual retail packages"</t>
  </si>
  <si>
    <t>"Tri- and other polyhydric acyclic alcohols (excluding 2-ethyl-2-""hydroxymethyl"" propane-1,3-diol ""trimethylolpropane"", pentaerythritol, mannitol, d-glucitol ""sorbitol"" and glycerol)"</t>
  </si>
  <si>
    <t>"Fluorosilicates, fluoroaluminates and other complex fluorine salts (excluding sodium hexafluoroaluminate ""synthetic cryolite"" and inorganic or organic compounds of mercury)"</t>
  </si>
  <si>
    <t>"Peroxosulphates ""persulphates"""</t>
  </si>
  <si>
    <t>"Propylene glycol ""propane-1,2-diol"""</t>
  </si>
  <si>
    <t>"Sodium hydroxide ""caustic soda"" in aqueous solution ""soda lye or liquid soda"""</t>
  </si>
  <si>
    <t>"Vanillin ""4-hydroxy-3-methoxybenzaldehyde"""</t>
  </si>
  <si>
    <t>"Carbonates and peroxocarbonates ""percarbonates""; commercial ammonium carbonate containing ammonium carbamate (excluding disodium carbonate, sodium hydrogencarbonate ""sodium bicarbonate"", potassium carbonates, calcium carbonate, barium carbonate, lithium carbonates, strontium carbonate and inorganic or organic compounds of mercury)"</t>
  </si>
  <si>
    <t>"Tungstates ""wolframates"""</t>
  </si>
  <si>
    <t>"Borates (excluding disodium tetraborate ""refined borax"")"</t>
  </si>
  <si>
    <t>"Phosphates of calcium (excluding calcium hydrogenorthophosphate ""dicalcium phosphate"")"</t>
  </si>
  <si>
    <t>"2-Acetamidobenzoic acid ""N-acetylanthranilic acid"" and its salts"</t>
  </si>
  <si>
    <t>"Disodium tetraborate ""refined borax"" (excluding anhydrous)"</t>
  </si>
  <si>
    <t>"Propene ""propylene"""</t>
  </si>
  <si>
    <t>"Chloromethane ""methyl chloride"" and chloroethane ""ethyl chloride"""</t>
  </si>
  <si>
    <t>"Butan-1-ol ""n-butyl alcohol"""</t>
  </si>
  <si>
    <t>"Peroxoborates ""perborates"""</t>
  </si>
  <si>
    <t>"Oxirane ""ethylene oxide"""</t>
  </si>
  <si>
    <t>"1-Chloro-2,3-epoxypropane ""epichlorohydrin"""</t>
  </si>
  <si>
    <t>"Ethanal ""acetaldehyde"""</t>
  </si>
  <si>
    <t>"Meprobamate ""INN"""</t>
  </si>
  <si>
    <t>Thionyl chloride</t>
  </si>
  <si>
    <t>"Butene ""butylene"" and isomers thereof"</t>
  </si>
  <si>
    <t>"2-Ethyl-2-""hydroxymethyl"" propane-1,3-diol ""trimethylolpropane"""</t>
  </si>
  <si>
    <t>Ethylbenzene</t>
  </si>
  <si>
    <t>"Ethylene dichloride ""ISO"" ""1,2 dichloroethane"""</t>
  </si>
  <si>
    <t>"4-Methylpentan-2-one ""methyl isobutyl ketone"""</t>
  </si>
  <si>
    <t>"4,4'-Isopropylidenediphenol ""bisphenol A, diphenylolpropane"" and its salts"</t>
  </si>
  <si>
    <t>Dichlorofluoroethanes</t>
  </si>
  <si>
    <t>"Hydrogen fluoride ""hydrofluoric acid"""</t>
  </si>
  <si>
    <t>"Chlorides and chloride oxides (excl. carbonyl dichloride ""phosgene"", phosphorus oxy-, tri- and pentachloride, sulphur monochloride, sulphur dichloride and thionyl chloride)"</t>
  </si>
  <si>
    <t>"Methanol ""methyl alcohol"""</t>
  </si>
  <si>
    <t>"Methyloxirane ""propylene oxide"""</t>
  </si>
  <si>
    <t>"Hydrogen chloride ""hydrochloric acid"""</t>
  </si>
  <si>
    <t>Phosphorus pentachloride</t>
  </si>
  <si>
    <t>"Chloroform ""trichloromethane"""</t>
  </si>
  <si>
    <t>"Anhydrous disodium tetraborate ""refined borax"""</t>
  </si>
  <si>
    <t>"Phosphinates ""hypophosphites"" and phosphonates ""phosphites"""</t>
  </si>
  <si>
    <t>"2-Furaldehyde ""furfuraldehyde"""</t>
  </si>
  <si>
    <t>Tributyltin compounds</t>
  </si>
  <si>
    <t>"Parathion ""ISO"" and parathion-methyl ""ISO"" ""methyl-parathion"""</t>
  </si>
  <si>
    <t>"Methanal ""formaldehyde"""</t>
  </si>
  <si>
    <t>"Dichloromethane ""methylene chloride"""</t>
  </si>
  <si>
    <t>Chlorodifluoroethanes</t>
  </si>
  <si>
    <t>"Sodium triphosphate ""sodium tripolyphosphate"", whether or not chemically defined"</t>
  </si>
  <si>
    <t>"Potassium hydroxide ""caustic potash"""</t>
  </si>
  <si>
    <t>"Tetrachloroethylene ""perchloroethylene"""</t>
  </si>
  <si>
    <t>"Butanone ""methyl ethyl ketone"""</t>
  </si>
  <si>
    <t>"2-""N,N-Diethylamino""ethylchloride hydrochloride"</t>
  </si>
  <si>
    <t>"Sodium hexafluoroaluminate ""synthetic cryolite"""</t>
  </si>
  <si>
    <t>"Propan-1-ol ""propyl alcohol"" and propan-2-ol ""isopropyl alcohol"""</t>
  </si>
  <si>
    <t>"Vinyl chloride ""chloroethylene"""</t>
  </si>
  <si>
    <t>China's imports from India
Average Value 2019-2021, US m$</t>
  </si>
  <si>
    <t>China's imports from India
Value 2021, US m$</t>
  </si>
  <si>
    <t>China's imports from world
Value 2021 US m$</t>
  </si>
  <si>
    <t>India's exports to world
Value 2021, US m$</t>
  </si>
  <si>
    <t>%Share of India in China's Global Import</t>
  </si>
  <si>
    <t>China's Import Analysis - Average 2019-2021 - 6 Digit</t>
  </si>
  <si>
    <t>Criteria: China's imports from India is less than USD 50 million AND India's exports to world is greater than USD 300 million</t>
  </si>
  <si>
    <t>Total of 143 lines</t>
  </si>
  <si>
    <t>0% duty</t>
  </si>
  <si>
    <t>8 lines</t>
  </si>
  <si>
    <t>0.1% to 5%</t>
  </si>
  <si>
    <t>28 lines</t>
  </si>
  <si>
    <t>5.1% to 10%</t>
  </si>
  <si>
    <t>86 lines</t>
  </si>
  <si>
    <t>Duty Regime</t>
  </si>
  <si>
    <t>No. of lines</t>
  </si>
  <si>
    <t>In Billion</t>
  </si>
  <si>
    <t>India's Import Analysis - Average 2019-2021 - 6 Digit</t>
  </si>
  <si>
    <t>India's imports from China
Average Value 2019-2021, US m$</t>
  </si>
  <si>
    <t>India's imports from world
Average Value 2019-2021, US m$</t>
  </si>
  <si>
    <t>China's exports to world
Average Value 2019-2021, US m$</t>
  </si>
  <si>
    <t>India's imports from China
Value 2021, US m$</t>
  </si>
  <si>
    <t>India's imports from world
Value 2021 US m$</t>
  </si>
  <si>
    <t>China's exports to world
Value 2021, US m$</t>
  </si>
  <si>
    <t>%Share of China in India's Global Import</t>
  </si>
  <si>
    <t>"Hydrogen cyanide ""hydrocyanic acid"""</t>
  </si>
  <si>
    <t>Sulphur monochloride</t>
  </si>
  <si>
    <t>"Ethylene dibromide ""ISO"" ""1,2-dibromoethane"""</t>
  </si>
  <si>
    <t>"Carbonyl dichloride ""phosgene"""</t>
  </si>
  <si>
    <t>Hexachlorobenzene (ISO) and DDT (ISO) (clofenotane (INN), 1,1,1-trichloro-2,2-bis(p-chlorophenyl)ethane)</t>
  </si>
  <si>
    <t>Sulphur dichloride</t>
  </si>
  <si>
    <t>Dichloropentafluoropropanes</t>
  </si>
  <si>
    <t>HS</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</si>
</sst>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2"/>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b/>
      <sz val="12"/>
      <color theme="1"/>
      <name val="Calibri (Body)"/>
    </font>
    <font>
      <sz val="11"/>
      <color theme="1"/>
      <name val="Calibri"/>
      <family val="2"/>
      <scheme val="minor"/>
    </font>
    <font>
      <b/>
      <sz val="11"/>
      <color theme="1"/>
      <name val="Calibri"/>
      <family val="2"/>
      <scheme val="minor"/>
    </font>
    <font>
      <sz val="12"/>
      <color theme="1"/>
      <name val="Calibri (Body)"/>
    </font>
    <font>
      <b/>
      <sz val="11"/>
      <color theme="1"/>
      <name val="Calibri (Body)"/>
    </font>
    <font>
      <sz val="11"/>
      <color theme="1"/>
      <name val="Calibri (Body)"/>
    </font>
  </fonts>
  <fills count="7">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rgb="FFFF8390"/>
        <bgColor indexed="64"/>
      </patternFill>
    </fill>
    <fill>
      <patternFill patternType="solid">
        <fgColor theme="0"/>
        <bgColor indexed="64"/>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9" fontId="2" fillId="0" borderId="0" applyFont="0" applyFill="0" applyBorder="0" applyAlignment="0" applyProtection="0"/>
  </cellStyleXfs>
  <cellXfs count="65">
    <xf numFmtId="0" fontId="0" fillId="0" borderId="0" xfId="0"/>
    <xf numFmtId="0" fontId="5" fillId="2" borderId="4" xfId="0" applyFont="1" applyFill="1" applyBorder="1" applyAlignment="1">
      <alignment horizontal="center" vertical="center" wrapText="1"/>
    </xf>
    <xf numFmtId="2" fontId="5" fillId="2" borderId="4" xfId="0" applyNumberFormat="1" applyFont="1" applyFill="1" applyBorder="1" applyAlignment="1">
      <alignment horizontal="center" vertical="center" wrapText="1"/>
    </xf>
    <xf numFmtId="2" fontId="5" fillId="2" borderId="4" xfId="0" applyNumberFormat="1" applyFont="1" applyFill="1" applyBorder="1" applyAlignment="1">
      <alignment horizontal="center" vertical="center"/>
    </xf>
    <xf numFmtId="2" fontId="7" fillId="0" borderId="4" xfId="0" applyNumberFormat="1" applyFont="1" applyFill="1" applyBorder="1" applyAlignment="1">
      <alignment horizontal="right" vertical="center" wrapText="1"/>
    </xf>
    <xf numFmtId="2" fontId="7" fillId="0" borderId="4" xfId="0" applyNumberFormat="1" applyFont="1" applyFill="1" applyBorder="1" applyAlignment="1">
      <alignment vertical="center"/>
    </xf>
    <xf numFmtId="0" fontId="7" fillId="0" borderId="4" xfId="0" applyFont="1" applyFill="1" applyBorder="1" applyAlignment="1">
      <alignment horizontal="left" vertical="center" wrapText="1"/>
    </xf>
    <xf numFmtId="0" fontId="3" fillId="2" borderId="4" xfId="0" applyFont="1" applyFill="1" applyBorder="1" applyAlignment="1">
      <alignment horizontal="center" vertical="center" wrapText="1"/>
    </xf>
    <xf numFmtId="2" fontId="5" fillId="0" borderId="4" xfId="0" applyNumberFormat="1" applyFont="1" applyFill="1" applyBorder="1" applyAlignment="1">
      <alignment horizontal="right" vertical="center"/>
    </xf>
    <xf numFmtId="0" fontId="0" fillId="0" borderId="0" xfId="0" applyFill="1"/>
    <xf numFmtId="2" fontId="8" fillId="0" borderId="4" xfId="0" applyNumberFormat="1" applyFont="1" applyFill="1" applyBorder="1" applyAlignment="1">
      <alignment horizontal="right" vertical="center"/>
    </xf>
    <xf numFmtId="2" fontId="0" fillId="0" borderId="4" xfId="0" applyNumberFormat="1" applyFill="1" applyBorder="1" applyAlignment="1">
      <alignment horizontal="center" vertical="center"/>
    </xf>
    <xf numFmtId="2" fontId="5" fillId="0" borderId="4" xfId="0" applyNumberFormat="1" applyFont="1" applyBorder="1" applyAlignment="1">
      <alignment horizontal="center" vertical="center"/>
    </xf>
    <xf numFmtId="10" fontId="3" fillId="0" borderId="4" xfId="1" applyNumberFormat="1" applyFont="1" applyFill="1" applyBorder="1" applyAlignment="1">
      <alignment horizontal="center" vertical="center"/>
    </xf>
    <xf numFmtId="10" fontId="2" fillId="0" borderId="4" xfId="1" applyNumberFormat="1" applyFont="1" applyFill="1" applyBorder="1" applyAlignment="1">
      <alignment horizontal="center" vertical="center"/>
    </xf>
    <xf numFmtId="2" fontId="8" fillId="0" borderId="4" xfId="0" applyNumberFormat="1" applyFont="1" applyBorder="1" applyAlignment="1">
      <alignment horizontal="center" vertical="center"/>
    </xf>
    <xf numFmtId="0" fontId="0" fillId="0" borderId="0" xfId="0" applyAlignment="1">
      <alignment horizontal="center"/>
    </xf>
    <xf numFmtId="0" fontId="0" fillId="0" borderId="0" xfId="0" applyFill="1" applyAlignment="1">
      <alignment horizontal="center"/>
    </xf>
    <xf numFmtId="0" fontId="0" fillId="0" borderId="4" xfId="0" applyBorder="1" applyAlignment="1">
      <alignment vertical="center"/>
    </xf>
    <xf numFmtId="2" fontId="0" fillId="0" borderId="4" xfId="0" applyNumberFormat="1" applyBorder="1" applyAlignment="1">
      <alignment vertical="center"/>
    </xf>
    <xf numFmtId="0" fontId="0" fillId="0" borderId="0" xfId="0" applyAlignment="1">
      <alignment vertical="center"/>
    </xf>
    <xf numFmtId="0" fontId="0" fillId="0" borderId="4" xfId="0" applyBorder="1" applyAlignment="1">
      <alignment horizontal="center" vertical="center"/>
    </xf>
    <xf numFmtId="0" fontId="0" fillId="3" borderId="4" xfId="0" applyFill="1" applyBorder="1" applyAlignment="1">
      <alignment horizontal="center" vertical="center"/>
    </xf>
    <xf numFmtId="0" fontId="0" fillId="4" borderId="4" xfId="0" applyFill="1" applyBorder="1" applyAlignment="1">
      <alignment horizontal="center" vertical="center"/>
    </xf>
    <xf numFmtId="0" fontId="0" fillId="5" borderId="4" xfId="0" applyFill="1" applyBorder="1" applyAlignment="1">
      <alignment horizontal="center" vertical="center"/>
    </xf>
    <xf numFmtId="10" fontId="7" fillId="0" borderId="4" xfId="1" applyNumberFormat="1" applyFont="1" applyFill="1" applyBorder="1" applyAlignment="1">
      <alignment horizontal="center" vertical="center"/>
    </xf>
    <xf numFmtId="2" fontId="9" fillId="0" borderId="4" xfId="0" applyNumberFormat="1" applyFont="1" applyFill="1" applyBorder="1" applyAlignment="1">
      <alignment horizontal="right" vertical="center"/>
    </xf>
    <xf numFmtId="2" fontId="9" fillId="0" borderId="4" xfId="0" applyNumberFormat="1" applyFont="1" applyFill="1" applyBorder="1" applyAlignment="1">
      <alignment horizontal="center" vertical="center"/>
    </xf>
    <xf numFmtId="2" fontId="10" fillId="0" borderId="4" xfId="0" applyNumberFormat="1" applyFont="1" applyFill="1" applyBorder="1" applyAlignment="1">
      <alignment horizontal="right" vertical="center"/>
    </xf>
    <xf numFmtId="2" fontId="10" fillId="0" borderId="4" xfId="0" applyNumberFormat="1" applyFont="1" applyFill="1" applyBorder="1" applyAlignment="1">
      <alignment horizontal="center" vertical="center"/>
    </xf>
    <xf numFmtId="0" fontId="0" fillId="0" borderId="4" xfId="0" applyFill="1" applyBorder="1" applyAlignment="1">
      <alignment vertical="center"/>
    </xf>
    <xf numFmtId="0" fontId="7" fillId="0" borderId="4" xfId="0" applyFont="1" applyFill="1" applyBorder="1" applyAlignment="1">
      <alignment horizontal="center" vertical="center" wrapText="1"/>
    </xf>
    <xf numFmtId="0" fontId="0" fillId="6" borderId="0" xfId="0" applyFill="1"/>
    <xf numFmtId="0" fontId="5" fillId="6" borderId="4" xfId="0" applyFont="1" applyFill="1" applyBorder="1" applyAlignment="1">
      <alignment horizontal="center" vertical="center" wrapText="1"/>
    </xf>
    <xf numFmtId="2" fontId="5" fillId="6" borderId="4" xfId="0" applyNumberFormat="1" applyFont="1" applyFill="1" applyBorder="1" applyAlignment="1">
      <alignment horizontal="center" vertical="center" wrapText="1"/>
    </xf>
    <xf numFmtId="2" fontId="5" fillId="6" borderId="4" xfId="0" applyNumberFormat="1" applyFont="1" applyFill="1" applyBorder="1" applyAlignment="1">
      <alignment horizontal="center" vertical="center"/>
    </xf>
    <xf numFmtId="0" fontId="5" fillId="6" borderId="8" xfId="0" applyFont="1" applyFill="1" applyBorder="1" applyAlignment="1">
      <alignment horizontal="center" vertical="center" wrapText="1"/>
    </xf>
    <xf numFmtId="2" fontId="5" fillId="6" borderId="8" xfId="0" applyNumberFormat="1" applyFont="1" applyFill="1" applyBorder="1" applyAlignment="1">
      <alignment horizontal="right" vertical="center" wrapText="1"/>
    </xf>
    <xf numFmtId="10" fontId="3" fillId="6" borderId="4" xfId="1" applyNumberFormat="1" applyFont="1" applyFill="1" applyBorder="1" applyAlignment="1">
      <alignment horizontal="center" vertical="center"/>
    </xf>
    <xf numFmtId="2" fontId="5" fillId="6" borderId="4" xfId="0" applyNumberFormat="1" applyFont="1" applyFill="1" applyBorder="1" applyAlignment="1">
      <alignment horizontal="right" vertical="center"/>
    </xf>
    <xf numFmtId="0" fontId="6" fillId="6" borderId="4" xfId="0" applyFont="1" applyFill="1" applyBorder="1" applyAlignment="1">
      <alignment horizontal="left" vertical="center" wrapText="1"/>
    </xf>
    <xf numFmtId="2" fontId="6" fillId="6" borderId="4" xfId="0" applyNumberFormat="1" applyFont="1" applyFill="1" applyBorder="1" applyAlignment="1">
      <alignment horizontal="right" vertical="center" wrapText="1"/>
    </xf>
    <xf numFmtId="2" fontId="6" fillId="6" borderId="4" xfId="0" applyNumberFormat="1" applyFont="1" applyFill="1" applyBorder="1" applyAlignment="1">
      <alignment vertical="center"/>
    </xf>
    <xf numFmtId="10" fontId="2" fillId="6" borderId="4" xfId="1" applyNumberFormat="1" applyFont="1" applyFill="1" applyBorder="1" applyAlignment="1">
      <alignment horizontal="center" vertical="center"/>
    </xf>
    <xf numFmtId="2" fontId="8" fillId="6" borderId="4" xfId="0" applyNumberFormat="1" applyFont="1" applyFill="1" applyBorder="1" applyAlignment="1">
      <alignment horizontal="right" vertical="center"/>
    </xf>
    <xf numFmtId="2" fontId="8" fillId="6" borderId="4" xfId="0" applyNumberFormat="1" applyFont="1" applyFill="1" applyBorder="1" applyAlignment="1">
      <alignment horizontal="center" vertical="center"/>
    </xf>
    <xf numFmtId="2" fontId="0" fillId="6" borderId="4" xfId="0" applyNumberFormat="1" applyFill="1" applyBorder="1" applyAlignment="1">
      <alignment horizontal="center" vertical="center"/>
    </xf>
    <xf numFmtId="0" fontId="0" fillId="6" borderId="0" xfId="0" applyFill="1" applyAlignment="1">
      <alignment horizontal="center"/>
    </xf>
    <xf numFmtId="0" fontId="1" fillId="0" borderId="4" xfId="0" applyFont="1" applyFill="1" applyBorder="1" applyAlignment="1">
      <alignment horizontal="center" vertical="center" wrapText="1"/>
    </xf>
    <xf numFmtId="2" fontId="1" fillId="0" borderId="4" xfId="0" applyNumberFormat="1" applyFont="1" applyFill="1" applyBorder="1" applyAlignment="1">
      <alignment horizontal="right" vertical="center" wrapText="1"/>
    </xf>
    <xf numFmtId="2" fontId="1" fillId="0" borderId="4" xfId="0" applyNumberFormat="1" applyFont="1" applyFill="1" applyBorder="1" applyAlignment="1">
      <alignment vertical="center"/>
    </xf>
    <xf numFmtId="0" fontId="6" fillId="6" borderId="4" xfId="0" applyNumberFormat="1" applyFont="1" applyFill="1" applyBorder="1" applyAlignment="1">
      <alignment horizontal="center" vertical="center" wrapText="1"/>
    </xf>
    <xf numFmtId="10" fontId="1" fillId="0" borderId="4" xfId="1" applyNumberFormat="1" applyFont="1" applyFill="1" applyBorder="1" applyAlignment="1">
      <alignment horizontal="center" vertical="center"/>
    </xf>
    <xf numFmtId="0" fontId="1" fillId="0" borderId="4" xfId="0" applyFont="1" applyFill="1" applyBorder="1" applyAlignment="1">
      <alignment horizontal="center" vertical="top" wrapText="1"/>
    </xf>
    <xf numFmtId="0" fontId="1" fillId="0" borderId="4" xfId="0" applyFont="1" applyFill="1" applyBorder="1" applyAlignment="1">
      <alignment vertical="top" wrapText="1"/>
    </xf>
    <xf numFmtId="0" fontId="1" fillId="0" borderId="4" xfId="0" applyFont="1" applyFill="1" applyBorder="1" applyAlignment="1">
      <alignment vertical="center" wrapText="1"/>
    </xf>
    <xf numFmtId="0" fontId="4" fillId="6" borderId="4" xfId="0" applyFont="1" applyFill="1" applyBorder="1" applyAlignment="1">
      <alignment horizontal="center" vertical="center"/>
    </xf>
    <xf numFmtId="0" fontId="5" fillId="6" borderId="4" xfId="0" applyFont="1" applyFill="1" applyBorder="1" applyAlignment="1">
      <alignment horizontal="center" vertical="center" wrapText="1"/>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cellXfs>
  <cellStyles count="2">
    <cellStyle name="Normal" xfId="0" builtinId="0"/>
    <cellStyle name="Percent" xfId="1" builtinId="5"/>
  </cellStyles>
  <dxfs count="0"/>
  <tableStyles count="0" defaultTableStyle="TableStyleMedium2" defaultPivotStyle="PivotStyleLight16"/>
  <colors>
    <mruColors>
      <color rgb="FFFF8390"/>
      <color rgb="FFF9C6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tabSelected="1" workbookViewId="0">
      <selection activeCell="B3" sqref="B3"/>
    </sheetView>
  </sheetViews>
  <sheetFormatPr defaultColWidth="11" defaultRowHeight="15.75"/>
  <cols>
    <col min="1" max="1" width="12" style="47" customWidth="1"/>
    <col min="2" max="2" width="68.375" style="32" customWidth="1"/>
    <col min="3" max="16384" width="11" style="32"/>
  </cols>
  <sheetData>
    <row r="1" spans="1:12" ht="18.75">
      <c r="A1" s="56" t="s">
        <v>427</v>
      </c>
      <c r="B1" s="56"/>
      <c r="C1" s="56"/>
      <c r="D1" s="56"/>
      <c r="E1" s="56"/>
      <c r="F1" s="56"/>
      <c r="G1" s="56"/>
      <c r="H1" s="56"/>
      <c r="I1" s="56"/>
      <c r="J1" s="56"/>
      <c r="K1" s="56"/>
      <c r="L1" s="56"/>
    </row>
    <row r="2" spans="1:12" ht="18.75">
      <c r="A2" s="56" t="s">
        <v>0</v>
      </c>
      <c r="B2" s="56"/>
      <c r="C2" s="56"/>
      <c r="D2" s="56"/>
      <c r="E2" s="56"/>
      <c r="F2" s="56"/>
      <c r="G2" s="56"/>
      <c r="H2" s="56"/>
      <c r="I2" s="56"/>
      <c r="J2" s="56"/>
      <c r="K2" s="56"/>
      <c r="L2" s="56"/>
    </row>
    <row r="3" spans="1:12" ht="141.75">
      <c r="A3" s="33" t="s">
        <v>1</v>
      </c>
      <c r="B3" s="33" t="s">
        <v>2</v>
      </c>
      <c r="C3" s="33" t="s">
        <v>422</v>
      </c>
      <c r="D3" s="33" t="s">
        <v>326</v>
      </c>
      <c r="E3" s="33" t="s">
        <v>324</v>
      </c>
      <c r="F3" s="33" t="s">
        <v>423</v>
      </c>
      <c r="G3" s="33" t="s">
        <v>424</v>
      </c>
      <c r="H3" s="33" t="s">
        <v>425</v>
      </c>
      <c r="I3" s="34" t="s">
        <v>426</v>
      </c>
      <c r="J3" s="33" t="s">
        <v>3</v>
      </c>
      <c r="K3" s="35" t="s">
        <v>4</v>
      </c>
      <c r="L3" s="33" t="s">
        <v>325</v>
      </c>
    </row>
    <row r="4" spans="1:12">
      <c r="A4" s="57" t="s">
        <v>428</v>
      </c>
      <c r="B4" s="57"/>
      <c r="C4" s="57"/>
      <c r="D4" s="57"/>
      <c r="E4" s="57"/>
      <c r="F4" s="57"/>
      <c r="G4" s="57"/>
      <c r="H4" s="57"/>
      <c r="I4" s="57"/>
      <c r="J4" s="57"/>
      <c r="K4" s="57"/>
      <c r="L4" s="57"/>
    </row>
    <row r="5" spans="1:12">
      <c r="A5" s="36" t="s">
        <v>454</v>
      </c>
      <c r="B5" s="36" t="s">
        <v>429</v>
      </c>
      <c r="C5" s="37">
        <v>1220.4570000000001</v>
      </c>
      <c r="D5" s="37">
        <v>186377.24333333343</v>
      </c>
      <c r="E5" s="37">
        <v>139308.93699999995</v>
      </c>
      <c r="F5" s="37">
        <v>1334.5049999999999</v>
      </c>
      <c r="G5" s="37">
        <v>203681.44799999992</v>
      </c>
      <c r="H5" s="37">
        <v>161681.33599999989</v>
      </c>
      <c r="I5" s="38">
        <v>6.5483155463203603E-3</v>
      </c>
      <c r="J5" s="39">
        <v>138088.47999999995</v>
      </c>
      <c r="K5" s="33"/>
      <c r="L5" s="33"/>
    </row>
    <row r="6" spans="1:12" ht="30">
      <c r="A6" s="51">
        <v>380891</v>
      </c>
      <c r="B6" s="40" t="s">
        <v>345</v>
      </c>
      <c r="C6" s="41">
        <v>2.5139999999999998</v>
      </c>
      <c r="D6" s="42">
        <v>182.52266666666665</v>
      </c>
      <c r="E6" s="41">
        <v>1463.8589999999999</v>
      </c>
      <c r="F6" s="42">
        <v>3.2719999999999998</v>
      </c>
      <c r="G6" s="42">
        <v>179.33600000000001</v>
      </c>
      <c r="H6" s="42">
        <v>1666.2719999999999</v>
      </c>
      <c r="I6" s="43">
        <v>1.3773631768109166E-2</v>
      </c>
      <c r="J6" s="44">
        <v>180.00866666666664</v>
      </c>
      <c r="K6" s="45">
        <v>1.388482682829143</v>
      </c>
      <c r="L6" s="46">
        <v>9</v>
      </c>
    </row>
    <row r="7" spans="1:12" ht="45">
      <c r="A7" s="51">
        <v>380893</v>
      </c>
      <c r="B7" s="40" t="s">
        <v>348</v>
      </c>
      <c r="C7" s="41">
        <v>1.75</v>
      </c>
      <c r="D7" s="42">
        <v>104.92266666666667</v>
      </c>
      <c r="E7" s="41">
        <v>1336.5316666666668</v>
      </c>
      <c r="F7" s="42">
        <v>2.69</v>
      </c>
      <c r="G7" s="42">
        <v>112.279</v>
      </c>
      <c r="H7" s="42">
        <v>1627.2650000000001</v>
      </c>
      <c r="I7" s="43">
        <v>1.6678950846337619E-2</v>
      </c>
      <c r="J7" s="44">
        <v>103.17266666666667</v>
      </c>
      <c r="K7" s="45">
        <v>1.6813600659426831</v>
      </c>
      <c r="L7" s="46">
        <v>7.25</v>
      </c>
    </row>
    <row r="8" spans="1:12" ht="30">
      <c r="A8" s="51">
        <v>380892</v>
      </c>
      <c r="B8" s="40" t="s">
        <v>335</v>
      </c>
      <c r="C8" s="41">
        <v>17.492666666666668</v>
      </c>
      <c r="D8" s="42">
        <v>284.02866666666671</v>
      </c>
      <c r="E8" s="41">
        <v>704.48500000000001</v>
      </c>
      <c r="F8" s="42">
        <v>15.08</v>
      </c>
      <c r="G8" s="42">
        <v>296.87900000000002</v>
      </c>
      <c r="H8" s="42">
        <v>848.44200000000001</v>
      </c>
      <c r="I8" s="43">
        <v>6.1587680116795718E-2</v>
      </c>
      <c r="J8" s="44">
        <v>266.53600000000006</v>
      </c>
      <c r="K8" s="45">
        <v>6.2084879832336908</v>
      </c>
      <c r="L8" s="46">
        <v>7.5</v>
      </c>
    </row>
    <row r="9" spans="1:12" ht="45">
      <c r="A9" s="51">
        <v>320416</v>
      </c>
      <c r="B9" s="40" t="s">
        <v>76</v>
      </c>
      <c r="C9" s="41">
        <v>45.140999999999998</v>
      </c>
      <c r="D9" s="42">
        <v>126.38866666666667</v>
      </c>
      <c r="E9" s="41">
        <v>684.15499999999997</v>
      </c>
      <c r="F9" s="42">
        <v>47.014000000000003</v>
      </c>
      <c r="G9" s="42">
        <v>134.78700000000001</v>
      </c>
      <c r="H9" s="42">
        <v>774.04399999999998</v>
      </c>
      <c r="I9" s="43">
        <v>0.3571601884135181</v>
      </c>
      <c r="J9" s="44">
        <v>81.247666666666674</v>
      </c>
      <c r="K9" s="45">
        <v>36.004355638167461</v>
      </c>
      <c r="L9" s="46">
        <v>6.5</v>
      </c>
    </row>
    <row r="10" spans="1:12" ht="60">
      <c r="A10" s="51">
        <v>330190</v>
      </c>
      <c r="B10" s="40" t="s">
        <v>10</v>
      </c>
      <c r="C10" s="41">
        <v>11.117333333333335</v>
      </c>
      <c r="D10" s="42">
        <v>26.087333333333333</v>
      </c>
      <c r="E10" s="41">
        <v>453.86399999999998</v>
      </c>
      <c r="F10" s="42">
        <v>20.919</v>
      </c>
      <c r="G10" s="42">
        <v>35.326000000000001</v>
      </c>
      <c r="H10" s="42">
        <v>592.38300000000004</v>
      </c>
      <c r="I10" s="43">
        <v>0.42615828882471701</v>
      </c>
      <c r="J10" s="44">
        <v>14.969999999999999</v>
      </c>
      <c r="K10" s="45">
        <v>42.959868111709355</v>
      </c>
      <c r="L10" s="46">
        <v>20</v>
      </c>
    </row>
    <row r="11" spans="1:12" ht="90">
      <c r="A11" s="51">
        <v>320419</v>
      </c>
      <c r="B11" s="40" t="s">
        <v>338</v>
      </c>
      <c r="C11" s="41">
        <v>9.93</v>
      </c>
      <c r="D11" s="42">
        <v>74.25</v>
      </c>
      <c r="E11" s="41">
        <v>330.03566666666671</v>
      </c>
      <c r="F11" s="42">
        <v>11.057</v>
      </c>
      <c r="G11" s="42">
        <v>81.667000000000002</v>
      </c>
      <c r="H11" s="42">
        <v>352.45100000000002</v>
      </c>
      <c r="I11" s="43">
        <v>0.13373737373737374</v>
      </c>
      <c r="J11" s="44">
        <v>64.319999999999993</v>
      </c>
      <c r="K11" s="45">
        <v>13.481704071059548</v>
      </c>
      <c r="L11" s="46">
        <v>6.5</v>
      </c>
    </row>
    <row r="12" spans="1:12" ht="45">
      <c r="A12" s="51">
        <v>292429</v>
      </c>
      <c r="B12" s="40" t="s">
        <v>332</v>
      </c>
      <c r="C12" s="41">
        <v>24.517333333333333</v>
      </c>
      <c r="D12" s="42">
        <v>904.13900000000001</v>
      </c>
      <c r="E12" s="41">
        <v>306.935</v>
      </c>
      <c r="F12" s="42">
        <v>24.076000000000001</v>
      </c>
      <c r="G12" s="42">
        <v>983.101</v>
      </c>
      <c r="H12" s="42">
        <v>300.06299999999999</v>
      </c>
      <c r="I12" s="43">
        <v>2.7116774448766541E-2</v>
      </c>
      <c r="J12" s="44">
        <v>282.41766666666666</v>
      </c>
      <c r="K12" s="45">
        <v>2.7335689214134442</v>
      </c>
      <c r="L12" s="46">
        <v>6.25</v>
      </c>
    </row>
  </sheetData>
  <mergeCells count="3">
    <mergeCell ref="A1:L1"/>
    <mergeCell ref="A2:L2"/>
    <mergeCell ref="A4:L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workbookViewId="0">
      <selection activeCell="D4" sqref="D4"/>
    </sheetView>
  </sheetViews>
  <sheetFormatPr defaultColWidth="11" defaultRowHeight="15.75"/>
  <cols>
    <col min="1" max="1" width="13.875" style="16" customWidth="1"/>
    <col min="2" max="2" width="10.875" style="16"/>
    <col min="3" max="3" width="11" bestFit="1" customWidth="1"/>
    <col min="4" max="4" width="12.625" bestFit="1" customWidth="1"/>
    <col min="5" max="5" width="11.625" bestFit="1" customWidth="1"/>
    <col min="6" max="6" width="11" bestFit="1" customWidth="1"/>
    <col min="7" max="7" width="12.625" bestFit="1" customWidth="1"/>
    <col min="8" max="8" width="11.625" bestFit="1" customWidth="1"/>
  </cols>
  <sheetData>
    <row r="1" spans="1:10" ht="126">
      <c r="A1" s="7" t="s">
        <v>436</v>
      </c>
      <c r="B1" s="7" t="s">
        <v>437</v>
      </c>
      <c r="C1" s="1" t="s">
        <v>422</v>
      </c>
      <c r="D1" s="1" t="s">
        <v>326</v>
      </c>
      <c r="E1" s="1" t="s">
        <v>324</v>
      </c>
      <c r="F1" s="1" t="s">
        <v>423</v>
      </c>
      <c r="G1" s="1" t="s">
        <v>424</v>
      </c>
      <c r="H1" s="1" t="s">
        <v>425</v>
      </c>
      <c r="I1" s="2" t="s">
        <v>426</v>
      </c>
      <c r="J1" s="1" t="s">
        <v>3</v>
      </c>
    </row>
    <row r="2" spans="1:10" s="20" customFormat="1" ht="35.1" customHeight="1">
      <c r="A2" s="22" t="s">
        <v>430</v>
      </c>
      <c r="B2" s="21" t="s">
        <v>431</v>
      </c>
      <c r="C2" s="19">
        <v>76.595666666666673</v>
      </c>
      <c r="D2" s="19">
        <v>21552.505999999998</v>
      </c>
      <c r="E2" s="19">
        <v>7708.8756666666668</v>
      </c>
      <c r="F2" s="19">
        <v>94.878999999999991</v>
      </c>
      <c r="G2" s="19">
        <v>22459.414000000001</v>
      </c>
      <c r="H2" s="19">
        <v>9161.389000000001</v>
      </c>
      <c r="I2" s="14">
        <f>C2/D2</f>
        <v>3.5539100031646751E-3</v>
      </c>
      <c r="J2" s="10">
        <f>MIN(E2,D2)-C2</f>
        <v>7632.28</v>
      </c>
    </row>
    <row r="3" spans="1:10" s="20" customFormat="1" ht="35.1" customHeight="1">
      <c r="A3" s="23" t="s">
        <v>432</v>
      </c>
      <c r="B3" s="21" t="s">
        <v>433</v>
      </c>
      <c r="C3" s="19">
        <v>207.8356666666667</v>
      </c>
      <c r="D3" s="19">
        <v>25871.621000000006</v>
      </c>
      <c r="E3" s="19">
        <v>18226.670333333332</v>
      </c>
      <c r="F3" s="19">
        <v>192.67100000000002</v>
      </c>
      <c r="G3" s="19">
        <v>27714.042000000001</v>
      </c>
      <c r="H3" s="19">
        <v>22198.285000000003</v>
      </c>
      <c r="I3" s="14">
        <f>C3/D3</f>
        <v>8.0333453658225223E-3</v>
      </c>
      <c r="J3" s="10">
        <f>MIN(E3,D3)-C3</f>
        <v>18018.834666666666</v>
      </c>
    </row>
    <row r="4" spans="1:10" s="20" customFormat="1" ht="35.1" customHeight="1">
      <c r="A4" s="24" t="s">
        <v>434</v>
      </c>
      <c r="B4" s="21" t="s">
        <v>435</v>
      </c>
      <c r="C4" s="19">
        <v>731.09299999999996</v>
      </c>
      <c r="D4" s="19">
        <v>85072.698999999993</v>
      </c>
      <c r="E4" s="19">
        <v>86375.941333333336</v>
      </c>
      <c r="F4" s="19">
        <v>817.59000000000015</v>
      </c>
      <c r="G4" s="19">
        <v>90989.585000000079</v>
      </c>
      <c r="H4" s="19">
        <v>98748.641000000018</v>
      </c>
      <c r="I4" s="14">
        <f>C4/D4</f>
        <v>8.5937440400239325E-3</v>
      </c>
      <c r="J4" s="10">
        <f>MIN(E4,D4)-C4</f>
        <v>84341.606</v>
      </c>
    </row>
    <row r="5" spans="1:10" ht="18.75">
      <c r="A5" s="58" t="s">
        <v>438</v>
      </c>
      <c r="B5" s="59"/>
      <c r="C5" s="59"/>
      <c r="D5" s="59"/>
      <c r="E5" s="59"/>
      <c r="F5" s="59"/>
      <c r="G5" s="59"/>
      <c r="H5" s="59"/>
      <c r="I5" s="59"/>
      <c r="J5" s="60"/>
    </row>
    <row r="6" spans="1:10" s="20" customFormat="1" ht="24" customHeight="1">
      <c r="A6" s="22" t="s">
        <v>430</v>
      </c>
      <c r="B6" s="21" t="s">
        <v>431</v>
      </c>
      <c r="C6" s="19">
        <f>C2/1000</f>
        <v>7.6595666666666673E-2</v>
      </c>
      <c r="D6" s="19">
        <f t="shared" ref="D6:H6" si="0">D2/1000</f>
        <v>21.552505999999997</v>
      </c>
      <c r="E6" s="19">
        <f t="shared" si="0"/>
        <v>7.7088756666666667</v>
      </c>
      <c r="F6" s="19">
        <f t="shared" si="0"/>
        <v>9.4878999999999991E-2</v>
      </c>
      <c r="G6" s="19">
        <f t="shared" si="0"/>
        <v>22.459414000000002</v>
      </c>
      <c r="H6" s="19">
        <f t="shared" si="0"/>
        <v>9.1613890000000016</v>
      </c>
      <c r="I6" s="14">
        <f>C6/D6</f>
        <v>3.5539100031646751E-3</v>
      </c>
      <c r="J6" s="10">
        <f>MIN(E6,D6)-C6</f>
        <v>7.6322799999999997</v>
      </c>
    </row>
    <row r="7" spans="1:10" s="20" customFormat="1" ht="24" customHeight="1">
      <c r="A7" s="23" t="s">
        <v>432</v>
      </c>
      <c r="B7" s="21" t="s">
        <v>433</v>
      </c>
      <c r="C7" s="19">
        <f t="shared" ref="C7:H7" si="1">C3/1000</f>
        <v>0.2078356666666667</v>
      </c>
      <c r="D7" s="19">
        <f t="shared" si="1"/>
        <v>25.871621000000008</v>
      </c>
      <c r="E7" s="19">
        <f t="shared" si="1"/>
        <v>18.226670333333331</v>
      </c>
      <c r="F7" s="19">
        <f t="shared" si="1"/>
        <v>0.19267100000000001</v>
      </c>
      <c r="G7" s="19">
        <f t="shared" si="1"/>
        <v>27.714042000000003</v>
      </c>
      <c r="H7" s="19">
        <f t="shared" si="1"/>
        <v>22.198285000000002</v>
      </c>
      <c r="I7" s="14">
        <f t="shared" ref="I7:I8" si="2">C7/D7</f>
        <v>8.0333453658225223E-3</v>
      </c>
      <c r="J7" s="10">
        <f t="shared" ref="J7:J8" si="3">MIN(E7,D7)-C7</f>
        <v>18.018834666666663</v>
      </c>
    </row>
    <row r="8" spans="1:10" s="20" customFormat="1" ht="24" customHeight="1">
      <c r="A8" s="24" t="s">
        <v>434</v>
      </c>
      <c r="B8" s="21" t="s">
        <v>435</v>
      </c>
      <c r="C8" s="19">
        <f t="shared" ref="C8:H8" si="4">C4/1000</f>
        <v>0.73109299999999999</v>
      </c>
      <c r="D8" s="19">
        <f t="shared" si="4"/>
        <v>85.072699</v>
      </c>
      <c r="E8" s="19">
        <f t="shared" si="4"/>
        <v>86.37594133333333</v>
      </c>
      <c r="F8" s="19">
        <f t="shared" si="4"/>
        <v>0.81759000000000015</v>
      </c>
      <c r="G8" s="19">
        <f t="shared" si="4"/>
        <v>90.989585000000076</v>
      </c>
      <c r="H8" s="19">
        <f t="shared" si="4"/>
        <v>98.748641000000021</v>
      </c>
      <c r="I8" s="14">
        <f t="shared" si="2"/>
        <v>8.5937440400239325E-3</v>
      </c>
      <c r="J8" s="10">
        <f t="shared" si="3"/>
        <v>84.341605999999999</v>
      </c>
    </row>
  </sheetData>
  <mergeCells count="1">
    <mergeCell ref="A5:J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4"/>
  <sheetViews>
    <sheetView workbookViewId="0">
      <selection activeCell="G4" sqref="G4"/>
    </sheetView>
  </sheetViews>
  <sheetFormatPr defaultColWidth="10.875" defaultRowHeight="15.75"/>
  <cols>
    <col min="1" max="1" width="12.5" customWidth="1"/>
    <col min="2" max="2" width="66.875" customWidth="1"/>
    <col min="3" max="10" width="12.125" customWidth="1"/>
    <col min="11" max="11" width="11" bestFit="1" customWidth="1"/>
    <col min="12" max="12" width="11.625" bestFit="1" customWidth="1"/>
  </cols>
  <sheetData>
    <row r="1" spans="1:12" ht="18.75">
      <c r="A1" s="61" t="s">
        <v>427</v>
      </c>
      <c r="B1" s="62"/>
      <c r="C1" s="62"/>
      <c r="D1" s="62"/>
      <c r="E1" s="62"/>
      <c r="F1" s="62"/>
      <c r="G1" s="62"/>
      <c r="H1" s="62"/>
      <c r="I1" s="62"/>
      <c r="J1" s="62"/>
      <c r="K1" s="62"/>
      <c r="L1" s="62"/>
    </row>
    <row r="2" spans="1:12" ht="18.75">
      <c r="A2" s="63" t="s">
        <v>0</v>
      </c>
      <c r="B2" s="64"/>
      <c r="C2" s="64"/>
      <c r="D2" s="64"/>
      <c r="E2" s="64"/>
      <c r="F2" s="64"/>
      <c r="G2" s="64"/>
      <c r="H2" s="64"/>
      <c r="I2" s="64"/>
      <c r="J2" s="64"/>
      <c r="K2" s="64"/>
      <c r="L2" s="64"/>
    </row>
    <row r="3" spans="1:12" ht="110.25">
      <c r="A3" s="1" t="s">
        <v>1</v>
      </c>
      <c r="B3" s="1" t="s">
        <v>2</v>
      </c>
      <c r="C3" s="1" t="s">
        <v>422</v>
      </c>
      <c r="D3" s="1" t="s">
        <v>326</v>
      </c>
      <c r="E3" s="1" t="s">
        <v>324</v>
      </c>
      <c r="F3" s="1" t="s">
        <v>423</v>
      </c>
      <c r="G3" s="1" t="s">
        <v>424</v>
      </c>
      <c r="H3" s="1" t="s">
        <v>425</v>
      </c>
      <c r="I3" s="2" t="s">
        <v>426</v>
      </c>
      <c r="J3" s="1" t="s">
        <v>3</v>
      </c>
      <c r="K3" s="3" t="s">
        <v>4</v>
      </c>
      <c r="L3" s="1" t="s">
        <v>325</v>
      </c>
    </row>
    <row r="4" spans="1:12">
      <c r="A4" s="31" t="s">
        <v>323</v>
      </c>
      <c r="B4" s="6" t="s">
        <v>5</v>
      </c>
      <c r="C4" s="4">
        <v>21702.221000000001</v>
      </c>
      <c r="D4" s="5">
        <v>2187742.3866666667</v>
      </c>
      <c r="E4" s="4">
        <v>331184.38133333332</v>
      </c>
      <c r="F4" s="5">
        <v>26278.992999999999</v>
      </c>
      <c r="G4" s="5">
        <v>2438686.2930000001</v>
      </c>
      <c r="H4" s="5">
        <v>394813.67300000001</v>
      </c>
      <c r="I4" s="13">
        <v>9.9199161346717728E-3</v>
      </c>
      <c r="J4" s="8">
        <v>309482.1603333333</v>
      </c>
      <c r="K4" s="12">
        <v>1</v>
      </c>
      <c r="L4" s="9"/>
    </row>
    <row r="5" spans="1:12">
      <c r="A5" s="48">
        <v>290243</v>
      </c>
      <c r="B5" s="54" t="s">
        <v>283</v>
      </c>
      <c r="C5" s="49">
        <v>852.24066666666658</v>
      </c>
      <c r="D5" s="50">
        <v>10886.403666666665</v>
      </c>
      <c r="E5" s="49">
        <v>2129.9953333333333</v>
      </c>
      <c r="F5" s="50">
        <v>614.55999999999995</v>
      </c>
      <c r="G5" s="50">
        <v>10574.429</v>
      </c>
      <c r="H5" s="50">
        <v>2077.6109999999999</v>
      </c>
      <c r="I5" s="14">
        <v>7.8284867322728657E-2</v>
      </c>
      <c r="J5" s="10">
        <v>1277.7546666666667</v>
      </c>
      <c r="K5" s="15">
        <v>7.8916864074193009</v>
      </c>
      <c r="L5" s="11">
        <v>2</v>
      </c>
    </row>
    <row r="6" spans="1:12" ht="30">
      <c r="A6" s="53">
        <v>380891</v>
      </c>
      <c r="B6" s="54" t="s">
        <v>345</v>
      </c>
      <c r="C6" s="49">
        <v>2.5139999999999998</v>
      </c>
      <c r="D6" s="50">
        <v>182.52266666666665</v>
      </c>
      <c r="E6" s="49">
        <v>1463.8589999999999</v>
      </c>
      <c r="F6" s="50">
        <v>3.2719999999999998</v>
      </c>
      <c r="G6" s="50">
        <v>179.33600000000001</v>
      </c>
      <c r="H6" s="50">
        <v>1666.2719999999999</v>
      </c>
      <c r="I6" s="14">
        <v>1.3773631768109166E-2</v>
      </c>
      <c r="J6" s="10">
        <v>180.00866666666664</v>
      </c>
      <c r="K6" s="15">
        <v>1.388482682829143</v>
      </c>
      <c r="L6" s="11">
        <v>9</v>
      </c>
    </row>
    <row r="7" spans="1:12" ht="45">
      <c r="A7" s="53">
        <v>380893</v>
      </c>
      <c r="B7" s="54" t="s">
        <v>348</v>
      </c>
      <c r="C7" s="49">
        <v>1.75</v>
      </c>
      <c r="D7" s="50">
        <v>104.92266666666667</v>
      </c>
      <c r="E7" s="49">
        <v>1336.5316666666668</v>
      </c>
      <c r="F7" s="50">
        <v>2.69</v>
      </c>
      <c r="G7" s="50">
        <v>112.279</v>
      </c>
      <c r="H7" s="50">
        <v>1627.2650000000001</v>
      </c>
      <c r="I7" s="14">
        <v>1.6678950846337619E-2</v>
      </c>
      <c r="J7" s="10">
        <v>103.17266666666667</v>
      </c>
      <c r="K7" s="15">
        <v>1.6813600659426831</v>
      </c>
      <c r="L7" s="11">
        <v>7.25</v>
      </c>
    </row>
    <row r="8" spans="1:12">
      <c r="A8" s="53">
        <v>290220</v>
      </c>
      <c r="B8" s="54" t="s">
        <v>281</v>
      </c>
      <c r="C8" s="49">
        <v>81.233999999999995</v>
      </c>
      <c r="D8" s="50">
        <v>1575.3366666666668</v>
      </c>
      <c r="E8" s="49">
        <v>1100.7833333333333</v>
      </c>
      <c r="F8" s="50">
        <v>95.876999999999995</v>
      </c>
      <c r="G8" s="50">
        <v>2531.846</v>
      </c>
      <c r="H8" s="50">
        <v>1674.462</v>
      </c>
      <c r="I8" s="14">
        <v>5.1566120257891958E-2</v>
      </c>
      <c r="J8" s="10">
        <v>1019.5493333333333</v>
      </c>
      <c r="K8" s="15">
        <v>5.1982415534401252</v>
      </c>
      <c r="L8" s="11">
        <v>2</v>
      </c>
    </row>
    <row r="9" spans="1:12" ht="30">
      <c r="A9" s="53">
        <v>151530</v>
      </c>
      <c r="B9" s="54" t="s">
        <v>14</v>
      </c>
      <c r="C9" s="49">
        <v>401.37299999999999</v>
      </c>
      <c r="D9" s="50">
        <v>409.49099999999999</v>
      </c>
      <c r="E9" s="49">
        <v>902.05</v>
      </c>
      <c r="F9" s="50">
        <v>461.048</v>
      </c>
      <c r="G9" s="50">
        <v>465.91800000000001</v>
      </c>
      <c r="H9" s="50">
        <v>1050.251</v>
      </c>
      <c r="I9" s="14">
        <v>0.98017538847007624</v>
      </c>
      <c r="J9" s="10">
        <v>8.117999999999995</v>
      </c>
      <c r="K9" s="15">
        <v>98.808838216302917</v>
      </c>
      <c r="L9" s="11">
        <v>10</v>
      </c>
    </row>
    <row r="10" spans="1:12" ht="45">
      <c r="A10" s="53">
        <v>320417</v>
      </c>
      <c r="B10" s="54" t="s">
        <v>9</v>
      </c>
      <c r="C10" s="49">
        <v>107.91800000000001</v>
      </c>
      <c r="D10" s="50">
        <v>369.79199999999997</v>
      </c>
      <c r="E10" s="49">
        <v>822.36900000000003</v>
      </c>
      <c r="F10" s="50">
        <v>137.60499999999999</v>
      </c>
      <c r="G10" s="50">
        <v>390.988</v>
      </c>
      <c r="H10" s="50">
        <v>987.64200000000005</v>
      </c>
      <c r="I10" s="14">
        <v>0.2918343284873659</v>
      </c>
      <c r="J10" s="10">
        <v>261.87399999999997</v>
      </c>
      <c r="K10" s="15">
        <v>29.419031827028846</v>
      </c>
      <c r="L10" s="11">
        <v>6.5</v>
      </c>
    </row>
    <row r="11" spans="1:12" ht="30">
      <c r="A11" s="53">
        <v>293339</v>
      </c>
      <c r="B11" s="54" t="s">
        <v>328</v>
      </c>
      <c r="C11" s="49">
        <v>69.935333333333332</v>
      </c>
      <c r="D11" s="50">
        <v>667.27333333333343</v>
      </c>
      <c r="E11" s="49">
        <v>798.11733333333336</v>
      </c>
      <c r="F11" s="50">
        <v>78.102000000000004</v>
      </c>
      <c r="G11" s="50">
        <v>639.44899999999996</v>
      </c>
      <c r="H11" s="50">
        <v>931.65300000000002</v>
      </c>
      <c r="I11" s="14">
        <v>0.1048076250611943</v>
      </c>
      <c r="J11" s="10">
        <v>597.33800000000008</v>
      </c>
      <c r="K11" s="15">
        <v>10.565374105822734</v>
      </c>
      <c r="L11" s="11">
        <v>6.5</v>
      </c>
    </row>
    <row r="12" spans="1:12" ht="30">
      <c r="A12" s="53">
        <v>380892</v>
      </c>
      <c r="B12" s="54" t="s">
        <v>335</v>
      </c>
      <c r="C12" s="49">
        <v>17.492666666666668</v>
      </c>
      <c r="D12" s="50">
        <v>284.02866666666671</v>
      </c>
      <c r="E12" s="49">
        <v>704.48500000000001</v>
      </c>
      <c r="F12" s="50">
        <v>15.08</v>
      </c>
      <c r="G12" s="50">
        <v>296.87900000000002</v>
      </c>
      <c r="H12" s="50">
        <v>848.44200000000001</v>
      </c>
      <c r="I12" s="14">
        <v>6.1587680116795718E-2</v>
      </c>
      <c r="J12" s="10">
        <v>266.53600000000006</v>
      </c>
      <c r="K12" s="15">
        <v>6.2084879832336908</v>
      </c>
      <c r="L12" s="11">
        <v>7.5</v>
      </c>
    </row>
    <row r="13" spans="1:12" ht="45">
      <c r="A13" s="53">
        <v>320416</v>
      </c>
      <c r="B13" s="54" t="s">
        <v>76</v>
      </c>
      <c r="C13" s="49">
        <v>45.140999999999998</v>
      </c>
      <c r="D13" s="50">
        <v>126.38866666666667</v>
      </c>
      <c r="E13" s="49">
        <v>684.15499999999997</v>
      </c>
      <c r="F13" s="50">
        <v>47.014000000000003</v>
      </c>
      <c r="G13" s="50">
        <v>134.78700000000001</v>
      </c>
      <c r="H13" s="50">
        <v>774.04399999999998</v>
      </c>
      <c r="I13" s="14">
        <v>0.3571601884135181</v>
      </c>
      <c r="J13" s="10">
        <v>81.247666666666674</v>
      </c>
      <c r="K13" s="15">
        <v>36.004355638167461</v>
      </c>
      <c r="L13" s="11">
        <v>6.5</v>
      </c>
    </row>
    <row r="14" spans="1:12" ht="105">
      <c r="A14" s="53">
        <v>293499</v>
      </c>
      <c r="B14" s="54" t="s">
        <v>327</v>
      </c>
      <c r="C14" s="49">
        <v>104.548</v>
      </c>
      <c r="D14" s="50">
        <v>592.24333333333334</v>
      </c>
      <c r="E14" s="49">
        <v>559.59100000000001</v>
      </c>
      <c r="F14" s="50">
        <v>120.39100000000001</v>
      </c>
      <c r="G14" s="50">
        <v>590.995</v>
      </c>
      <c r="H14" s="50">
        <v>623.99300000000005</v>
      </c>
      <c r="I14" s="14">
        <v>0.17652879165658261</v>
      </c>
      <c r="J14" s="10">
        <v>455.04300000000001</v>
      </c>
      <c r="K14" s="15">
        <v>17.795391539610382</v>
      </c>
      <c r="L14" s="11">
        <v>6.3571428571428568</v>
      </c>
    </row>
    <row r="15" spans="1:12" ht="60">
      <c r="A15" s="53">
        <v>330190</v>
      </c>
      <c r="B15" s="54" t="s">
        <v>10</v>
      </c>
      <c r="C15" s="49">
        <v>11.117333333333335</v>
      </c>
      <c r="D15" s="50">
        <v>26.087333333333333</v>
      </c>
      <c r="E15" s="49">
        <v>453.86399999999998</v>
      </c>
      <c r="F15" s="50">
        <v>20.919</v>
      </c>
      <c r="G15" s="50">
        <v>35.326000000000001</v>
      </c>
      <c r="H15" s="50">
        <v>592.38300000000004</v>
      </c>
      <c r="I15" s="14">
        <v>0.42615828882471701</v>
      </c>
      <c r="J15" s="10">
        <v>14.969999999999999</v>
      </c>
      <c r="K15" s="15">
        <v>42.959868111709355</v>
      </c>
      <c r="L15" s="11">
        <v>20</v>
      </c>
    </row>
    <row r="16" spans="1:12" ht="90">
      <c r="A16" s="53">
        <v>320419</v>
      </c>
      <c r="B16" s="54" t="s">
        <v>338</v>
      </c>
      <c r="C16" s="49">
        <v>9.93</v>
      </c>
      <c r="D16" s="50">
        <v>74.25</v>
      </c>
      <c r="E16" s="49">
        <v>330.03566666666671</v>
      </c>
      <c r="F16" s="50">
        <v>11.057</v>
      </c>
      <c r="G16" s="50">
        <v>81.667000000000002</v>
      </c>
      <c r="H16" s="50">
        <v>352.45100000000002</v>
      </c>
      <c r="I16" s="14">
        <v>0.13373737373737374</v>
      </c>
      <c r="J16" s="10">
        <v>64.319999999999993</v>
      </c>
      <c r="K16" s="15">
        <v>13.481704071059548</v>
      </c>
      <c r="L16" s="11">
        <v>6.5</v>
      </c>
    </row>
    <row r="17" spans="1:12" ht="45">
      <c r="A17" s="53">
        <v>292429</v>
      </c>
      <c r="B17" s="54" t="s">
        <v>332</v>
      </c>
      <c r="C17" s="49">
        <v>24.517333333333333</v>
      </c>
      <c r="D17" s="50">
        <v>904.13900000000001</v>
      </c>
      <c r="E17" s="49">
        <v>306.935</v>
      </c>
      <c r="F17" s="50">
        <v>24.076000000000001</v>
      </c>
      <c r="G17" s="50">
        <v>983.101</v>
      </c>
      <c r="H17" s="50">
        <v>300.06299999999999</v>
      </c>
      <c r="I17" s="14">
        <v>2.7116774448766541E-2</v>
      </c>
      <c r="J17" s="10">
        <v>282.41766666666666</v>
      </c>
      <c r="K17" s="15">
        <v>2.7335689214134442</v>
      </c>
      <c r="L17" s="11">
        <v>6.25</v>
      </c>
    </row>
    <row r="18" spans="1:12" ht="45">
      <c r="A18" s="53">
        <v>330290</v>
      </c>
      <c r="B18" s="54" t="s">
        <v>107</v>
      </c>
      <c r="C18" s="49">
        <v>15.926666666666666</v>
      </c>
      <c r="D18" s="50">
        <v>209.63333333333335</v>
      </c>
      <c r="E18" s="49">
        <v>273.38133333333332</v>
      </c>
      <c r="F18" s="50">
        <v>12.737</v>
      </c>
      <c r="G18" s="50">
        <v>199.31700000000001</v>
      </c>
      <c r="H18" s="50">
        <v>271.87299999999999</v>
      </c>
      <c r="I18" s="14">
        <v>7.5973922722213372E-2</v>
      </c>
      <c r="J18" s="10">
        <v>193.70666666666668</v>
      </c>
      <c r="K18" s="15">
        <v>7.6587263128840126</v>
      </c>
      <c r="L18" s="11">
        <v>10</v>
      </c>
    </row>
    <row r="19" spans="1:12" ht="60">
      <c r="A19" s="53">
        <v>320412</v>
      </c>
      <c r="B19" s="54" t="s">
        <v>30</v>
      </c>
      <c r="C19" s="49">
        <v>45.796666666666667</v>
      </c>
      <c r="D19" s="50">
        <v>110.518</v>
      </c>
      <c r="E19" s="49">
        <v>255.422</v>
      </c>
      <c r="F19" s="50">
        <v>49.798000000000002</v>
      </c>
      <c r="G19" s="50">
        <v>121.30500000000001</v>
      </c>
      <c r="H19" s="50">
        <v>285.79199999999997</v>
      </c>
      <c r="I19" s="14">
        <v>0.41438197096098978</v>
      </c>
      <c r="J19" s="10">
        <v>64.721333333333334</v>
      </c>
      <c r="K19" s="15">
        <v>41.772729258532252</v>
      </c>
      <c r="L19" s="11">
        <v>6.5</v>
      </c>
    </row>
    <row r="20" spans="1:12" ht="45">
      <c r="A20" s="53">
        <v>293329</v>
      </c>
      <c r="B20" s="54" t="s">
        <v>72</v>
      </c>
      <c r="C20" s="49">
        <v>10.648999999999999</v>
      </c>
      <c r="D20" s="50">
        <v>82.45</v>
      </c>
      <c r="E20" s="49">
        <v>255.25966666666665</v>
      </c>
      <c r="F20" s="50">
        <v>9.282</v>
      </c>
      <c r="G20" s="50">
        <v>96.951999999999998</v>
      </c>
      <c r="H20" s="50">
        <v>291.786</v>
      </c>
      <c r="I20" s="14">
        <v>0.12915706488781079</v>
      </c>
      <c r="J20" s="10">
        <v>71.801000000000002</v>
      </c>
      <c r="K20" s="15">
        <v>13.019975485113742</v>
      </c>
      <c r="L20" s="11">
        <v>6.5</v>
      </c>
    </row>
    <row r="21" spans="1:12" ht="45">
      <c r="A21" s="53">
        <v>292229</v>
      </c>
      <c r="B21" s="54" t="s">
        <v>7</v>
      </c>
      <c r="C21" s="49">
        <v>12.215</v>
      </c>
      <c r="D21" s="50">
        <v>22.878333333333334</v>
      </c>
      <c r="E21" s="49">
        <v>197.71199999999999</v>
      </c>
      <c r="F21" s="50">
        <v>11.768000000000001</v>
      </c>
      <c r="G21" s="50">
        <v>27.756</v>
      </c>
      <c r="H21" s="50">
        <v>243.66300000000001</v>
      </c>
      <c r="I21" s="14">
        <v>0.53391126976032632</v>
      </c>
      <c r="J21" s="10">
        <v>10.663333333333334</v>
      </c>
      <c r="K21" s="15">
        <v>53.82215560212417</v>
      </c>
      <c r="L21" s="11">
        <v>6.5</v>
      </c>
    </row>
    <row r="22" spans="1:12" ht="30">
      <c r="A22" s="53">
        <v>340211</v>
      </c>
      <c r="B22" s="54" t="s">
        <v>53</v>
      </c>
      <c r="C22" s="49">
        <v>3.8570000000000002</v>
      </c>
      <c r="D22" s="50">
        <v>202.31266666666664</v>
      </c>
      <c r="E22" s="49">
        <v>188.01300000000001</v>
      </c>
      <c r="F22" s="50">
        <v>6.3440000000000003</v>
      </c>
      <c r="G22" s="50">
        <v>235.20699999999999</v>
      </c>
      <c r="H22" s="50">
        <v>233.4</v>
      </c>
      <c r="I22" s="14">
        <v>1.9064550250602205E-2</v>
      </c>
      <c r="J22" s="10">
        <v>184.15600000000001</v>
      </c>
      <c r="K22" s="15">
        <v>1.9218459099637344</v>
      </c>
      <c r="L22" s="11">
        <v>6.5</v>
      </c>
    </row>
    <row r="23" spans="1:12" ht="60">
      <c r="A23" s="53">
        <v>293090</v>
      </c>
      <c r="B23" s="54" t="s">
        <v>331</v>
      </c>
      <c r="C23" s="49">
        <v>23.097666666666669</v>
      </c>
      <c r="D23" s="50">
        <v>333.77366666666671</v>
      </c>
      <c r="E23" s="49">
        <v>187.52366666666666</v>
      </c>
      <c r="F23" s="50">
        <v>25.521000000000001</v>
      </c>
      <c r="G23" s="50">
        <v>349.86099999999999</v>
      </c>
      <c r="H23" s="50">
        <v>238.57</v>
      </c>
      <c r="I23" s="14">
        <v>6.9201584706602579E-2</v>
      </c>
      <c r="J23" s="10">
        <v>164.42599999999999</v>
      </c>
      <c r="K23" s="15">
        <v>6.976025176738279</v>
      </c>
      <c r="L23" s="11">
        <v>6.5</v>
      </c>
    </row>
    <row r="24" spans="1:12">
      <c r="A24" s="53">
        <v>280300</v>
      </c>
      <c r="B24" s="54" t="s">
        <v>8</v>
      </c>
      <c r="C24" s="49">
        <v>1.9366666666666668</v>
      </c>
      <c r="D24" s="50">
        <v>247.65933333333334</v>
      </c>
      <c r="E24" s="49">
        <v>176.49466666666666</v>
      </c>
      <c r="F24" s="50">
        <v>2.0489999999999999</v>
      </c>
      <c r="G24" s="50">
        <v>290.73</v>
      </c>
      <c r="H24" s="50">
        <v>261.94099999999997</v>
      </c>
      <c r="I24" s="14">
        <v>7.8198816115685795E-3</v>
      </c>
      <c r="J24" s="10">
        <v>174.55799999999999</v>
      </c>
      <c r="K24" s="15">
        <v>0.78830118172438768</v>
      </c>
      <c r="L24" s="11">
        <v>5</v>
      </c>
    </row>
    <row r="25" spans="1:12" ht="45">
      <c r="A25" s="53">
        <v>293190</v>
      </c>
      <c r="B25" s="54" t="s">
        <v>17</v>
      </c>
      <c r="C25" s="49">
        <v>5.0053333333333327</v>
      </c>
      <c r="D25" s="50">
        <v>254.46166666666664</v>
      </c>
      <c r="E25" s="49">
        <v>170.29333333333335</v>
      </c>
      <c r="F25" s="50">
        <v>5.9960000000000004</v>
      </c>
      <c r="G25" s="50">
        <v>317.66899999999998</v>
      </c>
      <c r="H25" s="50">
        <v>213.119</v>
      </c>
      <c r="I25" s="14">
        <v>1.9670284325733412E-2</v>
      </c>
      <c r="J25" s="10">
        <v>165.28800000000001</v>
      </c>
      <c r="K25" s="15">
        <v>1.9829083289305705</v>
      </c>
      <c r="L25" s="11">
        <v>6.5</v>
      </c>
    </row>
    <row r="26" spans="1:12" ht="75">
      <c r="A26" s="53">
        <v>291590</v>
      </c>
      <c r="B26" s="54" t="s">
        <v>43</v>
      </c>
      <c r="C26" s="49">
        <v>6.9593333333333334</v>
      </c>
      <c r="D26" s="50">
        <v>369.4563333333333</v>
      </c>
      <c r="E26" s="49">
        <v>166.39133333333334</v>
      </c>
      <c r="F26" s="50">
        <v>9.6219999999999999</v>
      </c>
      <c r="G26" s="50">
        <v>449.49400000000003</v>
      </c>
      <c r="H26" s="50">
        <v>188.839</v>
      </c>
      <c r="I26" s="14">
        <v>1.8836687059995364E-2</v>
      </c>
      <c r="J26" s="10">
        <v>159.43200000000002</v>
      </c>
      <c r="K26" s="15">
        <v>1.8988756360709522</v>
      </c>
      <c r="L26" s="11">
        <v>5.5</v>
      </c>
    </row>
    <row r="27" spans="1:12">
      <c r="A27" s="53">
        <v>290241</v>
      </c>
      <c r="B27" s="54" t="s">
        <v>195</v>
      </c>
      <c r="C27" s="49">
        <v>39.662666666666667</v>
      </c>
      <c r="D27" s="50">
        <v>95.795000000000002</v>
      </c>
      <c r="E27" s="49">
        <v>166.38666666666666</v>
      </c>
      <c r="F27" s="50">
        <v>33.292999999999999</v>
      </c>
      <c r="G27" s="50">
        <v>115.95099999999999</v>
      </c>
      <c r="H27" s="50">
        <v>182.535</v>
      </c>
      <c r="I27" s="14">
        <v>0.41403691911547225</v>
      </c>
      <c r="J27" s="10">
        <v>56.132333333333335</v>
      </c>
      <c r="K27" s="15">
        <v>41.737945512295582</v>
      </c>
      <c r="L27" s="11">
        <v>2</v>
      </c>
    </row>
    <row r="28" spans="1:12" ht="30">
      <c r="A28" s="53">
        <v>290930</v>
      </c>
      <c r="B28" s="54" t="s">
        <v>69</v>
      </c>
      <c r="C28" s="49">
        <v>9.0456666666666656</v>
      </c>
      <c r="D28" s="50">
        <v>127.98333333333333</v>
      </c>
      <c r="E28" s="49">
        <v>164.81700000000001</v>
      </c>
      <c r="F28" s="50">
        <v>10.988</v>
      </c>
      <c r="G28" s="50">
        <v>122.599</v>
      </c>
      <c r="H28" s="50">
        <v>102.71</v>
      </c>
      <c r="I28" s="14">
        <v>7.0678473759604107E-2</v>
      </c>
      <c r="J28" s="10">
        <v>118.93766666666667</v>
      </c>
      <c r="K28" s="15">
        <v>7.1249063802637371</v>
      </c>
      <c r="L28" s="11">
        <v>5.5</v>
      </c>
    </row>
    <row r="29" spans="1:12" ht="30">
      <c r="A29" s="53">
        <v>290919</v>
      </c>
      <c r="B29" s="54" t="s">
        <v>212</v>
      </c>
      <c r="C29" s="49">
        <v>1.29</v>
      </c>
      <c r="D29" s="50">
        <v>292.16566666666671</v>
      </c>
      <c r="E29" s="49">
        <v>161.886</v>
      </c>
      <c r="F29" s="50">
        <v>0.28599999999999998</v>
      </c>
      <c r="G29" s="50">
        <v>374.012</v>
      </c>
      <c r="H29" s="50">
        <v>226.36099999999999</v>
      </c>
      <c r="I29" s="14">
        <v>4.4153031898568956E-3</v>
      </c>
      <c r="J29" s="10">
        <v>160.596</v>
      </c>
      <c r="K29" s="15">
        <v>0.44509481027008574</v>
      </c>
      <c r="L29" s="11">
        <v>5.5</v>
      </c>
    </row>
    <row r="30" spans="1:12">
      <c r="A30" s="53">
        <v>292142</v>
      </c>
      <c r="B30" s="54" t="s">
        <v>34</v>
      </c>
      <c r="C30" s="49">
        <v>37.380333333333333</v>
      </c>
      <c r="D30" s="50">
        <v>41.024333333333338</v>
      </c>
      <c r="E30" s="49">
        <v>160.221</v>
      </c>
      <c r="F30" s="50">
        <v>38.088000000000001</v>
      </c>
      <c r="G30" s="50">
        <v>40.5</v>
      </c>
      <c r="H30" s="50">
        <v>186.661</v>
      </c>
      <c r="I30" s="14">
        <v>0.91117466869256447</v>
      </c>
      <c r="J30" s="10">
        <v>3.6440000000000055</v>
      </c>
      <c r="K30" s="15">
        <v>91.853061691505218</v>
      </c>
      <c r="L30" s="11">
        <v>6.5</v>
      </c>
    </row>
    <row r="31" spans="1:12" ht="75">
      <c r="A31" s="53">
        <v>292250</v>
      </c>
      <c r="B31" s="54" t="s">
        <v>66</v>
      </c>
      <c r="C31" s="49">
        <v>6.06</v>
      </c>
      <c r="D31" s="50">
        <v>78.551666666666677</v>
      </c>
      <c r="E31" s="49">
        <v>159.58033333333336</v>
      </c>
      <c r="F31" s="50">
        <v>9.5690000000000008</v>
      </c>
      <c r="G31" s="50">
        <v>88.784999999999997</v>
      </c>
      <c r="H31" s="50">
        <v>179.93199999999999</v>
      </c>
      <c r="I31" s="14">
        <v>7.714667628524749E-2</v>
      </c>
      <c r="J31" s="10">
        <v>72.491666666666674</v>
      </c>
      <c r="K31" s="15">
        <v>7.776948437659355</v>
      </c>
      <c r="L31" s="11">
        <v>6.5</v>
      </c>
    </row>
    <row r="32" spans="1:12" ht="45">
      <c r="A32" s="53">
        <v>320411</v>
      </c>
      <c r="B32" s="54" t="s">
        <v>124</v>
      </c>
      <c r="C32" s="49">
        <v>33.536999999999999</v>
      </c>
      <c r="D32" s="50">
        <v>66.965999999999994</v>
      </c>
      <c r="E32" s="49">
        <v>157.25533333333334</v>
      </c>
      <c r="F32" s="50">
        <v>21.478000000000002</v>
      </c>
      <c r="G32" s="50">
        <v>64.412000000000006</v>
      </c>
      <c r="H32" s="50">
        <v>159.92699999999999</v>
      </c>
      <c r="I32" s="14">
        <v>0.50080637935668848</v>
      </c>
      <c r="J32" s="10">
        <v>33.428999999999995</v>
      </c>
      <c r="K32" s="15">
        <v>50.484940856131445</v>
      </c>
      <c r="L32" s="11">
        <v>6.5</v>
      </c>
    </row>
    <row r="33" spans="1:12" ht="30">
      <c r="A33" s="53">
        <v>291429</v>
      </c>
      <c r="B33" s="54" t="s">
        <v>78</v>
      </c>
      <c r="C33" s="49">
        <v>32.612666666666669</v>
      </c>
      <c r="D33" s="50">
        <v>70.62766666666667</v>
      </c>
      <c r="E33" s="49">
        <v>156.88733333333334</v>
      </c>
      <c r="F33" s="50">
        <v>26.888999999999999</v>
      </c>
      <c r="G33" s="50">
        <v>68.775000000000006</v>
      </c>
      <c r="H33" s="50">
        <v>157.14099999999999</v>
      </c>
      <c r="I33" s="14">
        <v>0.46175483639555792</v>
      </c>
      <c r="J33" s="10">
        <v>38.015000000000001</v>
      </c>
      <c r="K33" s="15">
        <v>46.54826009885781</v>
      </c>
      <c r="L33" s="11">
        <v>5.5</v>
      </c>
    </row>
    <row r="34" spans="1:12" ht="45">
      <c r="A34" s="53">
        <v>293319</v>
      </c>
      <c r="B34" s="54" t="s">
        <v>337</v>
      </c>
      <c r="C34" s="49">
        <v>10.933999999999999</v>
      </c>
      <c r="D34" s="50">
        <v>36.179666666666662</v>
      </c>
      <c r="E34" s="49">
        <v>152.696</v>
      </c>
      <c r="F34" s="50">
        <v>13.164999999999999</v>
      </c>
      <c r="G34" s="50">
        <v>38.603999999999999</v>
      </c>
      <c r="H34" s="50">
        <v>188.03200000000001</v>
      </c>
      <c r="I34" s="14">
        <v>0.30221395074581486</v>
      </c>
      <c r="J34" s="10">
        <v>25.245666666666665</v>
      </c>
      <c r="K34" s="15">
        <v>30.465373561932275</v>
      </c>
      <c r="L34" s="11">
        <v>6.25</v>
      </c>
    </row>
    <row r="35" spans="1:12" ht="30">
      <c r="A35" s="53">
        <v>382319</v>
      </c>
      <c r="B35" s="54" t="s">
        <v>27</v>
      </c>
      <c r="C35" s="49">
        <v>3.2873333333333337</v>
      </c>
      <c r="D35" s="50">
        <v>561.10799999999995</v>
      </c>
      <c r="E35" s="49">
        <v>152.62100000000001</v>
      </c>
      <c r="F35" s="50">
        <v>2.4329999999999998</v>
      </c>
      <c r="G35" s="50">
        <v>888.29499999999996</v>
      </c>
      <c r="H35" s="50">
        <v>208.41</v>
      </c>
      <c r="I35" s="14">
        <v>5.8586463449698343E-3</v>
      </c>
      <c r="J35" s="10">
        <v>149.33366666666669</v>
      </c>
      <c r="K35" s="15">
        <v>0.59059434227401186</v>
      </c>
      <c r="L35" s="11">
        <v>16</v>
      </c>
    </row>
    <row r="36" spans="1:12">
      <c r="A36" s="53">
        <v>291570</v>
      </c>
      <c r="B36" s="54" t="s">
        <v>60</v>
      </c>
      <c r="C36" s="49">
        <v>0.24666666666666665</v>
      </c>
      <c r="D36" s="50">
        <v>36.519333333333336</v>
      </c>
      <c r="E36" s="49">
        <v>147.21733333333333</v>
      </c>
      <c r="F36" s="50">
        <v>0.27100000000000002</v>
      </c>
      <c r="G36" s="50">
        <v>50.853000000000002</v>
      </c>
      <c r="H36" s="50">
        <v>143.75700000000001</v>
      </c>
      <c r="I36" s="14">
        <v>6.7544131875353682E-3</v>
      </c>
      <c r="J36" s="10">
        <v>36.272666666666666</v>
      </c>
      <c r="K36" s="15">
        <v>0.68089418255539058</v>
      </c>
      <c r="L36" s="11">
        <v>6.25</v>
      </c>
    </row>
    <row r="37" spans="1:12" ht="60">
      <c r="A37" s="53">
        <v>330499</v>
      </c>
      <c r="B37" s="54" t="s">
        <v>15</v>
      </c>
      <c r="C37" s="49">
        <v>4.7866666666666671</v>
      </c>
      <c r="D37" s="50">
        <v>14860.600666666665</v>
      </c>
      <c r="E37" s="49">
        <v>144.29933333333335</v>
      </c>
      <c r="F37" s="50">
        <v>5.8019999999999996</v>
      </c>
      <c r="G37" s="50">
        <v>16977.905999999999</v>
      </c>
      <c r="H37" s="50">
        <v>164.404</v>
      </c>
      <c r="I37" s="14">
        <v>3.2210452148165753E-4</v>
      </c>
      <c r="J37" s="10">
        <v>139.51266666666669</v>
      </c>
      <c r="K37" s="15">
        <v>3.247048836994177E-2</v>
      </c>
      <c r="L37" s="11">
        <v>1</v>
      </c>
    </row>
    <row r="38" spans="1:12" ht="30">
      <c r="A38" s="53">
        <v>330300</v>
      </c>
      <c r="B38" s="54" t="s">
        <v>33</v>
      </c>
      <c r="C38" s="49">
        <v>1.3333333333333333E-3</v>
      </c>
      <c r="D38" s="50">
        <v>759.84266666666667</v>
      </c>
      <c r="E38" s="49">
        <v>139.12200000000001</v>
      </c>
      <c r="F38" s="50">
        <v>0</v>
      </c>
      <c r="G38" s="50">
        <v>974.577</v>
      </c>
      <c r="H38" s="50">
        <v>134.285</v>
      </c>
      <c r="I38" s="14">
        <v>1.7547492287877139E-6</v>
      </c>
      <c r="J38" s="10">
        <v>139.12066666666669</v>
      </c>
      <c r="K38" s="15">
        <v>1.7689153869502688E-4</v>
      </c>
      <c r="L38" s="11">
        <v>3</v>
      </c>
    </row>
    <row r="39" spans="1:12">
      <c r="A39" s="53">
        <v>290124</v>
      </c>
      <c r="B39" s="54" t="s">
        <v>280</v>
      </c>
      <c r="C39" s="49">
        <v>9.3443333333333332</v>
      </c>
      <c r="D39" s="50">
        <v>277.09266666666667</v>
      </c>
      <c r="E39" s="49">
        <v>125.16800000000001</v>
      </c>
      <c r="F39" s="50">
        <v>2.7469999999999999</v>
      </c>
      <c r="G39" s="50">
        <v>232.589</v>
      </c>
      <c r="H39" s="50">
        <v>128.86699999999999</v>
      </c>
      <c r="I39" s="14">
        <v>3.3722773849422211E-2</v>
      </c>
      <c r="J39" s="10">
        <v>115.82366666666667</v>
      </c>
      <c r="K39" s="15">
        <v>3.3995019102586412</v>
      </c>
      <c r="L39" s="11">
        <v>2</v>
      </c>
    </row>
    <row r="40" spans="1:12">
      <c r="A40" s="53">
        <v>292529</v>
      </c>
      <c r="B40" s="54" t="s">
        <v>29</v>
      </c>
      <c r="C40" s="49">
        <v>0.90300000000000002</v>
      </c>
      <c r="D40" s="50">
        <v>215.92866666666666</v>
      </c>
      <c r="E40" s="49">
        <v>124.59833333333333</v>
      </c>
      <c r="F40" s="50">
        <v>0.58299999999999996</v>
      </c>
      <c r="G40" s="50">
        <v>209.59200000000001</v>
      </c>
      <c r="H40" s="50">
        <v>139.922</v>
      </c>
      <c r="I40" s="14">
        <v>4.1819366272194836E-3</v>
      </c>
      <c r="J40" s="10">
        <v>123.69533333333332</v>
      </c>
      <c r="K40" s="15">
        <v>0.42156975628079274</v>
      </c>
      <c r="L40" s="11">
        <v>6.5</v>
      </c>
    </row>
    <row r="41" spans="1:12" ht="30">
      <c r="A41" s="53">
        <v>290950</v>
      </c>
      <c r="B41" s="54" t="s">
        <v>99</v>
      </c>
      <c r="C41" s="49">
        <v>35.082999999999998</v>
      </c>
      <c r="D41" s="50">
        <v>62.766666666666666</v>
      </c>
      <c r="E41" s="49">
        <v>123.25733333333334</v>
      </c>
      <c r="F41" s="50">
        <v>33.994999999999997</v>
      </c>
      <c r="G41" s="50">
        <v>60.494</v>
      </c>
      <c r="H41" s="50">
        <v>131.47900000000001</v>
      </c>
      <c r="I41" s="14">
        <v>0.55894317578332442</v>
      </c>
      <c r="J41" s="10">
        <v>27.683666666666667</v>
      </c>
      <c r="K41" s="15">
        <v>56.345554558644309</v>
      </c>
      <c r="L41" s="11">
        <v>5.5</v>
      </c>
    </row>
    <row r="42" spans="1:12" ht="30">
      <c r="A42" s="53">
        <v>330590</v>
      </c>
      <c r="B42" s="54" t="s">
        <v>13</v>
      </c>
      <c r="C42" s="49">
        <v>2.8666666666666667E-2</v>
      </c>
      <c r="D42" s="50">
        <v>427.65366666666671</v>
      </c>
      <c r="E42" s="49">
        <v>123.134</v>
      </c>
      <c r="F42" s="50">
        <v>3.7999999999999999E-2</v>
      </c>
      <c r="G42" s="50">
        <v>487.36900000000003</v>
      </c>
      <c r="H42" s="50">
        <v>126.03700000000001</v>
      </c>
      <c r="I42" s="14">
        <v>6.7032435124684213E-5</v>
      </c>
      <c r="J42" s="10">
        <v>123.10533333333333</v>
      </c>
      <c r="K42" s="15">
        <v>6.7573590557277593E-3</v>
      </c>
      <c r="L42" s="11">
        <v>3</v>
      </c>
    </row>
    <row r="43" spans="1:12" ht="60">
      <c r="A43" s="53">
        <v>291739</v>
      </c>
      <c r="B43" s="54" t="s">
        <v>23</v>
      </c>
      <c r="C43" s="49">
        <v>1.6816666666666666</v>
      </c>
      <c r="D43" s="50">
        <v>387.36866666666668</v>
      </c>
      <c r="E43" s="49">
        <v>119.87066666666666</v>
      </c>
      <c r="F43" s="50">
        <v>0.997</v>
      </c>
      <c r="G43" s="50">
        <v>359.11</v>
      </c>
      <c r="H43" s="50">
        <v>127.07</v>
      </c>
      <c r="I43" s="14">
        <v>4.3412563053628495E-3</v>
      </c>
      <c r="J43" s="10">
        <v>118.18899999999999</v>
      </c>
      <c r="K43" s="15">
        <v>0.43763034348540808</v>
      </c>
      <c r="L43" s="11">
        <v>6.5</v>
      </c>
    </row>
    <row r="44" spans="1:12" ht="45">
      <c r="A44" s="53">
        <v>320414</v>
      </c>
      <c r="B44" s="54" t="s">
        <v>19</v>
      </c>
      <c r="C44" s="49">
        <v>10.980333333333334</v>
      </c>
      <c r="D44" s="50">
        <v>22.548666666666669</v>
      </c>
      <c r="E44" s="49">
        <v>118.93300000000001</v>
      </c>
      <c r="F44" s="50">
        <v>13.055999999999999</v>
      </c>
      <c r="G44" s="50">
        <v>24.629000000000001</v>
      </c>
      <c r="H44" s="50">
        <v>136.19399999999999</v>
      </c>
      <c r="I44" s="14">
        <v>0.4869615350501138</v>
      </c>
      <c r="J44" s="10">
        <v>11.568333333333335</v>
      </c>
      <c r="K44" s="15">
        <v>49.089279429298941</v>
      </c>
      <c r="L44" s="11">
        <v>6.5</v>
      </c>
    </row>
    <row r="45" spans="1:12">
      <c r="A45" s="53">
        <v>291539</v>
      </c>
      <c r="B45" s="54" t="s">
        <v>63</v>
      </c>
      <c r="C45" s="49">
        <v>4.2850000000000001</v>
      </c>
      <c r="D45" s="50">
        <v>46.114666666666665</v>
      </c>
      <c r="E45" s="49">
        <v>118.18433333333333</v>
      </c>
      <c r="F45" s="50">
        <v>5.0010000000000003</v>
      </c>
      <c r="G45" s="50">
        <v>48.905000000000001</v>
      </c>
      <c r="H45" s="50">
        <v>138.87700000000001</v>
      </c>
      <c r="I45" s="14">
        <v>9.2920545885618461E-2</v>
      </c>
      <c r="J45" s="10">
        <v>41.829666666666668</v>
      </c>
      <c r="K45" s="15">
        <v>9.3670697034267807</v>
      </c>
      <c r="L45" s="11">
        <v>5.5</v>
      </c>
    </row>
    <row r="46" spans="1:12" ht="30">
      <c r="A46" s="53">
        <v>340213</v>
      </c>
      <c r="B46" s="54" t="s">
        <v>201</v>
      </c>
      <c r="C46" s="49">
        <v>1.6633333333333333</v>
      </c>
      <c r="D46" s="50">
        <v>466.58199999999999</v>
      </c>
      <c r="E46" s="49">
        <v>115.137</v>
      </c>
      <c r="F46" s="50">
        <v>1.165</v>
      </c>
      <c r="G46" s="50">
        <v>522.36099999999999</v>
      </c>
      <c r="H46" s="50">
        <v>141.565</v>
      </c>
      <c r="I46" s="14">
        <v>3.5649324948955024E-3</v>
      </c>
      <c r="J46" s="10">
        <v>113.47366666666667</v>
      </c>
      <c r="K46" s="15">
        <v>0.35937123323406583</v>
      </c>
      <c r="L46" s="11">
        <v>6.5</v>
      </c>
    </row>
    <row r="47" spans="1:12">
      <c r="A47" s="53">
        <v>291531</v>
      </c>
      <c r="B47" s="54" t="s">
        <v>142</v>
      </c>
      <c r="C47" s="49">
        <v>0.39066666666666666</v>
      </c>
      <c r="D47" s="50">
        <v>1.72</v>
      </c>
      <c r="E47" s="49">
        <v>114.083</v>
      </c>
      <c r="F47" s="50">
        <v>0.53</v>
      </c>
      <c r="G47" s="50">
        <v>2.778</v>
      </c>
      <c r="H47" s="50">
        <v>160.52199999999999</v>
      </c>
      <c r="I47" s="14">
        <v>0.22713178294573644</v>
      </c>
      <c r="J47" s="10">
        <v>1.3293333333333333</v>
      </c>
      <c r="K47" s="15">
        <v>22.896542658447757</v>
      </c>
      <c r="L47" s="11">
        <v>5.5</v>
      </c>
    </row>
    <row r="48" spans="1:12">
      <c r="A48" s="53">
        <v>290531</v>
      </c>
      <c r="B48" s="54" t="s">
        <v>334</v>
      </c>
      <c r="C48" s="49">
        <v>63.280999999999999</v>
      </c>
      <c r="D48" s="50">
        <v>5334.9930000000004</v>
      </c>
      <c r="E48" s="49">
        <v>111.29300000000001</v>
      </c>
      <c r="F48" s="50">
        <v>17.434000000000001</v>
      </c>
      <c r="G48" s="50">
        <v>5132.1040000000003</v>
      </c>
      <c r="H48" s="50">
        <v>63.625</v>
      </c>
      <c r="I48" s="14">
        <v>1.1861496350604395E-2</v>
      </c>
      <c r="J48" s="10">
        <v>48.012000000000008</v>
      </c>
      <c r="K48" s="15">
        <v>1.1957254667855983</v>
      </c>
      <c r="L48" s="11">
        <v>5.5</v>
      </c>
    </row>
    <row r="49" spans="1:12" ht="30">
      <c r="A49" s="53">
        <v>330129</v>
      </c>
      <c r="B49" s="54" t="s">
        <v>11</v>
      </c>
      <c r="C49" s="49">
        <v>2.8366666666666664</v>
      </c>
      <c r="D49" s="50">
        <v>122.27366666666667</v>
      </c>
      <c r="E49" s="49">
        <v>109.32599999999999</v>
      </c>
      <c r="F49" s="50">
        <v>3.4489999999999998</v>
      </c>
      <c r="G49" s="50">
        <v>136.46600000000001</v>
      </c>
      <c r="H49" s="50">
        <v>122.099</v>
      </c>
      <c r="I49" s="14">
        <v>2.3199326101831681E-2</v>
      </c>
      <c r="J49" s="10">
        <v>106.48933333333332</v>
      </c>
      <c r="K49" s="15">
        <v>2.3386615155692834</v>
      </c>
      <c r="L49" s="11">
        <v>18.75</v>
      </c>
    </row>
    <row r="50" spans="1:12" ht="45">
      <c r="A50" s="53">
        <v>380899</v>
      </c>
      <c r="B50" s="54" t="s">
        <v>351</v>
      </c>
      <c r="C50" s="49">
        <v>0.64733333333333332</v>
      </c>
      <c r="D50" s="50">
        <v>6.9576666666666673</v>
      </c>
      <c r="E50" s="49">
        <v>108.74299999999999</v>
      </c>
      <c r="F50" s="50">
        <v>1.677</v>
      </c>
      <c r="G50" s="50">
        <v>9.08</v>
      </c>
      <c r="H50" s="50">
        <v>69.221999999999994</v>
      </c>
      <c r="I50" s="14">
        <v>9.3038854021942216E-2</v>
      </c>
      <c r="J50" s="10">
        <v>6.3103333333333342</v>
      </c>
      <c r="K50" s="15">
        <v>9.3789960276736402</v>
      </c>
      <c r="L50" s="11">
        <v>9</v>
      </c>
    </row>
    <row r="51" spans="1:12">
      <c r="A51" s="53">
        <v>290121</v>
      </c>
      <c r="B51" s="54" t="s">
        <v>279</v>
      </c>
      <c r="C51" s="49">
        <v>30.630666666666666</v>
      </c>
      <c r="D51" s="50">
        <v>1944.1590000000001</v>
      </c>
      <c r="E51" s="49">
        <v>105.92933333333333</v>
      </c>
      <c r="F51" s="50">
        <v>23.757000000000001</v>
      </c>
      <c r="G51" s="50">
        <v>1997.3779999999999</v>
      </c>
      <c r="H51" s="50">
        <v>113.139</v>
      </c>
      <c r="I51" s="14">
        <v>1.5755227153060353E-2</v>
      </c>
      <c r="J51" s="10">
        <v>75.298666666666662</v>
      </c>
      <c r="K51" s="15">
        <v>1.588241970916789</v>
      </c>
      <c r="L51" s="11">
        <v>2</v>
      </c>
    </row>
    <row r="52" spans="1:12" ht="45">
      <c r="A52" s="53">
        <v>292159</v>
      </c>
      <c r="B52" s="54" t="s">
        <v>151</v>
      </c>
      <c r="C52" s="49">
        <v>10.911666666666665</v>
      </c>
      <c r="D52" s="50">
        <v>53.569333333333333</v>
      </c>
      <c r="E52" s="49">
        <v>102.62666666666667</v>
      </c>
      <c r="F52" s="50">
        <v>15.426</v>
      </c>
      <c r="G52" s="50">
        <v>61.877000000000002</v>
      </c>
      <c r="H52" s="50">
        <v>109.931</v>
      </c>
      <c r="I52" s="14">
        <v>0.2036924110809667</v>
      </c>
      <c r="J52" s="10">
        <v>42.657666666666671</v>
      </c>
      <c r="K52" s="15">
        <v>20.533682776714969</v>
      </c>
      <c r="L52" s="11">
        <v>6.5</v>
      </c>
    </row>
    <row r="53" spans="1:12" ht="30">
      <c r="A53" s="53">
        <v>291439</v>
      </c>
      <c r="B53" s="54" t="s">
        <v>111</v>
      </c>
      <c r="C53" s="49">
        <v>1.4850000000000001</v>
      </c>
      <c r="D53" s="50">
        <v>5.4546666666666672</v>
      </c>
      <c r="E53" s="49">
        <v>99.547333333333327</v>
      </c>
      <c r="F53" s="50">
        <v>2.4940000000000002</v>
      </c>
      <c r="G53" s="50">
        <v>6.1559999999999997</v>
      </c>
      <c r="H53" s="50">
        <v>123.172</v>
      </c>
      <c r="I53" s="14">
        <v>0.27224395013444147</v>
      </c>
      <c r="J53" s="10">
        <v>3.9696666666666669</v>
      </c>
      <c r="K53" s="15">
        <v>27.444178603779029</v>
      </c>
      <c r="L53" s="11">
        <v>4.75</v>
      </c>
    </row>
    <row r="54" spans="1:12" ht="60">
      <c r="A54" s="53">
        <v>320415</v>
      </c>
      <c r="B54" s="54" t="s">
        <v>186</v>
      </c>
      <c r="C54" s="49">
        <v>19.689666666666668</v>
      </c>
      <c r="D54" s="50">
        <v>26.988</v>
      </c>
      <c r="E54" s="49">
        <v>94.057333333333332</v>
      </c>
      <c r="F54" s="50">
        <v>18.196999999999999</v>
      </c>
      <c r="G54" s="50">
        <v>26.963000000000001</v>
      </c>
      <c r="H54" s="50">
        <v>108.595</v>
      </c>
      <c r="I54" s="14">
        <v>0.7295711674324391</v>
      </c>
      <c r="J54" s="10">
        <v>7.298333333333332</v>
      </c>
      <c r="K54" s="15">
        <v>73.54610235891667</v>
      </c>
      <c r="L54" s="11">
        <v>6.5</v>
      </c>
    </row>
    <row r="55" spans="1:12" ht="30">
      <c r="A55" s="53">
        <v>320420</v>
      </c>
      <c r="B55" s="54" t="s">
        <v>16</v>
      </c>
      <c r="C55" s="49">
        <v>3.3026666666666666</v>
      </c>
      <c r="D55" s="50">
        <v>18.928333333333331</v>
      </c>
      <c r="E55" s="49">
        <v>92.694999999999993</v>
      </c>
      <c r="F55" s="50">
        <v>2.8929999999999998</v>
      </c>
      <c r="G55" s="50">
        <v>11.403</v>
      </c>
      <c r="H55" s="50">
        <v>75.534000000000006</v>
      </c>
      <c r="I55" s="14">
        <v>0.17448269789557103</v>
      </c>
      <c r="J55" s="10">
        <v>15.625666666666664</v>
      </c>
      <c r="K55" s="15">
        <v>17.589130344129092</v>
      </c>
      <c r="L55" s="11">
        <v>6.5</v>
      </c>
    </row>
    <row r="56" spans="1:12">
      <c r="A56" s="53">
        <v>290110</v>
      </c>
      <c r="B56" s="54" t="s">
        <v>278</v>
      </c>
      <c r="C56" s="49">
        <v>1.2999999999999999E-2</v>
      </c>
      <c r="D56" s="50">
        <v>486.06866666666667</v>
      </c>
      <c r="E56" s="49">
        <v>91.653666666666666</v>
      </c>
      <c r="F56" s="50">
        <v>1.0999999999999999E-2</v>
      </c>
      <c r="G56" s="50">
        <v>989.44600000000003</v>
      </c>
      <c r="H56" s="50">
        <v>238.63200000000001</v>
      </c>
      <c r="I56" s="14">
        <v>2.6745192380226111E-5</v>
      </c>
      <c r="J56" s="10">
        <v>91.640666666666661</v>
      </c>
      <c r="K56" s="15">
        <v>2.6961107349231686E-3</v>
      </c>
      <c r="L56" s="11">
        <v>2</v>
      </c>
    </row>
    <row r="57" spans="1:12">
      <c r="A57" s="53">
        <v>293220</v>
      </c>
      <c r="B57" s="54" t="s">
        <v>102</v>
      </c>
      <c r="C57" s="49">
        <v>10.105666666666666</v>
      </c>
      <c r="D57" s="50">
        <v>48.988</v>
      </c>
      <c r="E57" s="49">
        <v>90.775666666666666</v>
      </c>
      <c r="F57" s="50">
        <v>10.478</v>
      </c>
      <c r="G57" s="50">
        <v>44.374000000000002</v>
      </c>
      <c r="H57" s="50">
        <v>117.76600000000001</v>
      </c>
      <c r="I57" s="14">
        <v>0.20628861489888678</v>
      </c>
      <c r="J57" s="10">
        <v>38.882333333333335</v>
      </c>
      <c r="K57" s="15">
        <v>20.795399083856505</v>
      </c>
      <c r="L57" s="11">
        <v>6.5</v>
      </c>
    </row>
    <row r="58" spans="1:12" ht="75">
      <c r="A58" s="53">
        <v>291639</v>
      </c>
      <c r="B58" s="54" t="s">
        <v>67</v>
      </c>
      <c r="C58" s="49">
        <v>4.7886666666666668</v>
      </c>
      <c r="D58" s="50">
        <v>8.9730000000000008</v>
      </c>
      <c r="E58" s="49">
        <v>88.742999999999995</v>
      </c>
      <c r="F58" s="50">
        <v>5.1980000000000004</v>
      </c>
      <c r="G58" s="50">
        <v>9.75</v>
      </c>
      <c r="H58" s="50">
        <v>96.951999999999998</v>
      </c>
      <c r="I58" s="14">
        <v>0.5336750993721906</v>
      </c>
      <c r="J58" s="10">
        <v>4.1843333333333339</v>
      </c>
      <c r="K58" s="15">
        <v>53.798347902045911</v>
      </c>
      <c r="L58" s="11">
        <v>6.5</v>
      </c>
    </row>
    <row r="59" spans="1:12" ht="45">
      <c r="A59" s="53">
        <v>151620</v>
      </c>
      <c r="B59" s="54" t="s">
        <v>35</v>
      </c>
      <c r="C59" s="49">
        <v>2.2443333333333335</v>
      </c>
      <c r="D59" s="50">
        <v>208.42500000000001</v>
      </c>
      <c r="E59" s="49">
        <v>88.436000000000007</v>
      </c>
      <c r="F59" s="50">
        <v>2.3319999999999999</v>
      </c>
      <c r="G59" s="50">
        <v>334.077</v>
      </c>
      <c r="H59" s="50">
        <v>101.218</v>
      </c>
      <c r="I59" s="14">
        <v>1.0768062052696814E-2</v>
      </c>
      <c r="J59" s="10">
        <v>86.191666666666677</v>
      </c>
      <c r="K59" s="15">
        <v>1.0854993032713882</v>
      </c>
      <c r="L59" s="11">
        <v>25</v>
      </c>
    </row>
    <row r="60" spans="1:12" ht="60">
      <c r="A60" s="53">
        <v>330210</v>
      </c>
      <c r="B60" s="54" t="s">
        <v>96</v>
      </c>
      <c r="C60" s="49">
        <v>3.1349999999999998</v>
      </c>
      <c r="D60" s="50">
        <v>291.47300000000001</v>
      </c>
      <c r="E60" s="49">
        <v>85.683999999999997</v>
      </c>
      <c r="F60" s="50">
        <v>3.8780000000000001</v>
      </c>
      <c r="G60" s="50">
        <v>329.71499999999997</v>
      </c>
      <c r="H60" s="50">
        <v>95.542000000000002</v>
      </c>
      <c r="I60" s="14">
        <v>1.0755713222150935E-2</v>
      </c>
      <c r="J60" s="10">
        <v>82.548999999999992</v>
      </c>
      <c r="K60" s="15">
        <v>1.084254450958301</v>
      </c>
      <c r="L60" s="11">
        <v>15</v>
      </c>
    </row>
    <row r="61" spans="1:12">
      <c r="A61" s="53">
        <v>292700</v>
      </c>
      <c r="B61" s="54" t="s">
        <v>272</v>
      </c>
      <c r="C61" s="49">
        <v>7.7130000000000001</v>
      </c>
      <c r="D61" s="50">
        <v>28.719000000000001</v>
      </c>
      <c r="E61" s="49">
        <v>81.91</v>
      </c>
      <c r="F61" s="50">
        <v>8.2040000000000006</v>
      </c>
      <c r="G61" s="50">
        <v>28.843</v>
      </c>
      <c r="H61" s="50">
        <v>98.703000000000003</v>
      </c>
      <c r="I61" s="14">
        <v>0.26856784706988401</v>
      </c>
      <c r="J61" s="10">
        <v>21.006</v>
      </c>
      <c r="K61" s="15">
        <v>27.073600565149366</v>
      </c>
      <c r="L61" s="11">
        <v>6.5</v>
      </c>
    </row>
    <row r="62" spans="1:12" ht="45">
      <c r="A62" s="53">
        <v>292690</v>
      </c>
      <c r="B62" s="54" t="s">
        <v>329</v>
      </c>
      <c r="C62" s="49">
        <v>62.414000000000001</v>
      </c>
      <c r="D62" s="50">
        <v>686.93100000000004</v>
      </c>
      <c r="E62" s="49">
        <v>79.203000000000003</v>
      </c>
      <c r="F62" s="50">
        <v>63.429000000000002</v>
      </c>
      <c r="G62" s="50">
        <v>630.09</v>
      </c>
      <c r="H62" s="50">
        <v>96.4</v>
      </c>
      <c r="I62" s="14">
        <v>9.0859198376547282E-2</v>
      </c>
      <c r="J62" s="10">
        <v>16.789000000000001</v>
      </c>
      <c r="K62" s="15">
        <v>9.1592708187299188</v>
      </c>
      <c r="L62" s="11">
        <v>5.666666666666667</v>
      </c>
    </row>
    <row r="63" spans="1:12" ht="30">
      <c r="A63" s="53">
        <v>293369</v>
      </c>
      <c r="B63" s="54" t="s">
        <v>26</v>
      </c>
      <c r="C63" s="49">
        <v>1.5660000000000001</v>
      </c>
      <c r="D63" s="50">
        <v>98.599000000000004</v>
      </c>
      <c r="E63" s="49">
        <v>78.101666666666674</v>
      </c>
      <c r="F63" s="50">
        <v>2.262</v>
      </c>
      <c r="G63" s="50">
        <v>88.608000000000004</v>
      </c>
      <c r="H63" s="50">
        <v>101.09099999999999</v>
      </c>
      <c r="I63" s="14">
        <v>1.5882514021440381E-2</v>
      </c>
      <c r="J63" s="10">
        <v>76.535666666666671</v>
      </c>
      <c r="K63" s="15">
        <v>1.6010734169342746</v>
      </c>
      <c r="L63" s="11">
        <v>6.4</v>
      </c>
    </row>
    <row r="64" spans="1:12">
      <c r="A64" s="53">
        <v>290522</v>
      </c>
      <c r="B64" s="54" t="s">
        <v>109</v>
      </c>
      <c r="C64" s="49">
        <v>2.3973333333333335</v>
      </c>
      <c r="D64" s="50">
        <v>16.831666666666667</v>
      </c>
      <c r="E64" s="49">
        <v>75.88366666666667</v>
      </c>
      <c r="F64" s="50">
        <v>3.2410000000000001</v>
      </c>
      <c r="G64" s="50">
        <v>17.635000000000002</v>
      </c>
      <c r="H64" s="50">
        <v>83.31</v>
      </c>
      <c r="I64" s="14">
        <v>0.1424299435587682</v>
      </c>
      <c r="J64" s="10">
        <v>14.434333333333333</v>
      </c>
      <c r="K64" s="15">
        <v>14.35797859832218</v>
      </c>
      <c r="L64" s="11">
        <v>5.5</v>
      </c>
    </row>
    <row r="65" spans="1:12" ht="45">
      <c r="A65" s="53">
        <v>320413</v>
      </c>
      <c r="B65" s="54" t="s">
        <v>38</v>
      </c>
      <c r="C65" s="49">
        <v>7.3603333333333332</v>
      </c>
      <c r="D65" s="50">
        <v>14.736666666666666</v>
      </c>
      <c r="E65" s="49">
        <v>71.810666666666677</v>
      </c>
      <c r="F65" s="50">
        <v>8.6839999999999993</v>
      </c>
      <c r="G65" s="50">
        <v>16.972999999999999</v>
      </c>
      <c r="H65" s="50">
        <v>79.287999999999997</v>
      </c>
      <c r="I65" s="14">
        <v>0.49945713639448086</v>
      </c>
      <c r="J65" s="10">
        <v>7.3763333333333332</v>
      </c>
      <c r="K65" s="15">
        <v>50.348927310866493</v>
      </c>
      <c r="L65" s="11">
        <v>6.5</v>
      </c>
    </row>
    <row r="66" spans="1:12" ht="45">
      <c r="A66" s="53">
        <v>291830</v>
      </c>
      <c r="B66" s="54" t="s">
        <v>131</v>
      </c>
      <c r="C66" s="49">
        <v>1.409</v>
      </c>
      <c r="D66" s="50">
        <v>38.397666666666666</v>
      </c>
      <c r="E66" s="49">
        <v>71.583333333333329</v>
      </c>
      <c r="F66" s="50">
        <v>0.86599999999999999</v>
      </c>
      <c r="G66" s="50">
        <v>32.863999999999997</v>
      </c>
      <c r="H66" s="50">
        <v>60.944000000000003</v>
      </c>
      <c r="I66" s="14">
        <v>3.6694938060472429E-2</v>
      </c>
      <c r="J66" s="10">
        <v>36.988666666666667</v>
      </c>
      <c r="K66" s="15">
        <v>3.6991177709877459</v>
      </c>
      <c r="L66" s="11">
        <v>6.5</v>
      </c>
    </row>
    <row r="67" spans="1:12">
      <c r="A67" s="53">
        <v>291736</v>
      </c>
      <c r="B67" s="54" t="s">
        <v>242</v>
      </c>
      <c r="C67" s="49">
        <v>3.1869999999999998</v>
      </c>
      <c r="D67" s="50">
        <v>371.9786666666667</v>
      </c>
      <c r="E67" s="49">
        <v>71.150666666666666</v>
      </c>
      <c r="F67" s="50">
        <v>1.4E-2</v>
      </c>
      <c r="G67" s="50">
        <v>43.555</v>
      </c>
      <c r="H67" s="50">
        <v>49.32</v>
      </c>
      <c r="I67" s="14">
        <v>8.5676956384595528E-3</v>
      </c>
      <c r="J67" s="10">
        <v>67.963666666666668</v>
      </c>
      <c r="K67" s="15">
        <v>0.86368629755991755</v>
      </c>
      <c r="L67" s="11">
        <v>6.5</v>
      </c>
    </row>
    <row r="68" spans="1:12" ht="60">
      <c r="A68" s="53">
        <v>340111</v>
      </c>
      <c r="B68" s="54" t="s">
        <v>18</v>
      </c>
      <c r="C68" s="49">
        <v>0.34366666666666668</v>
      </c>
      <c r="D68" s="50">
        <v>52.152000000000001</v>
      </c>
      <c r="E68" s="49">
        <v>70.299333333333323</v>
      </c>
      <c r="F68" s="50">
        <v>0.14699999999999999</v>
      </c>
      <c r="G68" s="50">
        <v>46.582999999999998</v>
      </c>
      <c r="H68" s="50">
        <v>71.456000000000003</v>
      </c>
      <c r="I68" s="14">
        <v>6.5897121235363298E-3</v>
      </c>
      <c r="J68" s="10">
        <v>51.808333333333337</v>
      </c>
      <c r="K68" s="15">
        <v>0.66429111235166383</v>
      </c>
      <c r="L68" s="11">
        <v>6.5</v>
      </c>
    </row>
    <row r="69" spans="1:12">
      <c r="A69" s="53">
        <v>330610</v>
      </c>
      <c r="B69" s="54" t="s">
        <v>64</v>
      </c>
      <c r="C69" s="49">
        <v>5.0999999999999997E-2</v>
      </c>
      <c r="D69" s="50">
        <v>223.36866666666666</v>
      </c>
      <c r="E69" s="49">
        <v>69.212999999999994</v>
      </c>
      <c r="F69" s="50">
        <v>1.9E-2</v>
      </c>
      <c r="G69" s="50">
        <v>205.04900000000001</v>
      </c>
      <c r="H69" s="50">
        <v>71.709999999999994</v>
      </c>
      <c r="I69" s="14">
        <v>2.2832208635648689E-4</v>
      </c>
      <c r="J69" s="10">
        <v>69.161999999999992</v>
      </c>
      <c r="K69" s="15">
        <v>2.3016533936054441E-2</v>
      </c>
      <c r="L69" s="11">
        <v>3</v>
      </c>
    </row>
    <row r="70" spans="1:12" ht="45">
      <c r="A70" s="53">
        <v>290399</v>
      </c>
      <c r="B70" s="54" t="s">
        <v>330</v>
      </c>
      <c r="C70" s="49">
        <v>26.02566666666667</v>
      </c>
      <c r="D70" s="50">
        <v>98.539666666666676</v>
      </c>
      <c r="E70" s="49">
        <v>68.454333333333324</v>
      </c>
      <c r="F70" s="50">
        <v>34.411999999999999</v>
      </c>
      <c r="G70" s="50">
        <v>107.437</v>
      </c>
      <c r="H70" s="50">
        <v>88.346999999999994</v>
      </c>
      <c r="I70" s="14">
        <v>0.26411360568840297</v>
      </c>
      <c r="J70" s="10">
        <v>42.428666666666658</v>
      </c>
      <c r="K70" s="15">
        <v>26.624580500764672</v>
      </c>
      <c r="L70" s="11">
        <v>5.5</v>
      </c>
    </row>
    <row r="71" spans="1:12">
      <c r="A71" s="53">
        <v>281511</v>
      </c>
      <c r="B71" s="54" t="s">
        <v>368</v>
      </c>
      <c r="C71" s="49">
        <v>0.05</v>
      </c>
      <c r="D71" s="50">
        <v>7.6313333333333331</v>
      </c>
      <c r="E71" s="49">
        <v>68.167666666666676</v>
      </c>
      <c r="F71" s="50">
        <v>4.3999999999999997E-2</v>
      </c>
      <c r="G71" s="50">
        <v>9.0239999999999991</v>
      </c>
      <c r="H71" s="50">
        <v>68.840999999999994</v>
      </c>
      <c r="I71" s="14">
        <v>6.551935004804753E-3</v>
      </c>
      <c r="J71" s="10">
        <v>7.5813333333333333</v>
      </c>
      <c r="K71" s="15">
        <v>0.66048290286493849</v>
      </c>
      <c r="L71" s="11">
        <v>5</v>
      </c>
    </row>
    <row r="72" spans="1:12" ht="30">
      <c r="A72" s="53">
        <v>291419</v>
      </c>
      <c r="B72" s="54" t="s">
        <v>341</v>
      </c>
      <c r="C72" s="49">
        <v>6.3070000000000004</v>
      </c>
      <c r="D72" s="50">
        <v>31.235333333333333</v>
      </c>
      <c r="E72" s="49">
        <v>67.940333333333328</v>
      </c>
      <c r="F72" s="50">
        <v>7.2549999999999999</v>
      </c>
      <c r="G72" s="50">
        <v>40.043999999999997</v>
      </c>
      <c r="H72" s="50">
        <v>74.081999999999994</v>
      </c>
      <c r="I72" s="14">
        <v>0.20191876720807633</v>
      </c>
      <c r="J72" s="10">
        <v>24.928333333333335</v>
      </c>
      <c r="K72" s="15">
        <v>20.354886519890663</v>
      </c>
      <c r="L72" s="11">
        <v>5.5</v>
      </c>
    </row>
    <row r="73" spans="1:12" ht="45">
      <c r="A73" s="53">
        <v>290949</v>
      </c>
      <c r="B73" s="54" t="s">
        <v>336</v>
      </c>
      <c r="C73" s="49">
        <v>13.142333333333333</v>
      </c>
      <c r="D73" s="50">
        <v>178.74799999999999</v>
      </c>
      <c r="E73" s="49">
        <v>66.359333333333325</v>
      </c>
      <c r="F73" s="50">
        <v>13.882</v>
      </c>
      <c r="G73" s="50">
        <v>206.322</v>
      </c>
      <c r="H73" s="50">
        <v>86.397999999999996</v>
      </c>
      <c r="I73" s="14">
        <v>7.3524365773789541E-2</v>
      </c>
      <c r="J73" s="10">
        <v>53.216999999999992</v>
      </c>
      <c r="K73" s="15">
        <v>7.4117930812751061</v>
      </c>
      <c r="L73" s="11">
        <v>4.75</v>
      </c>
    </row>
    <row r="74" spans="1:12" ht="30">
      <c r="A74" s="53">
        <v>290290</v>
      </c>
      <c r="B74" s="54" t="s">
        <v>228</v>
      </c>
      <c r="C74" s="49">
        <v>21.746666666666666</v>
      </c>
      <c r="D74" s="50">
        <v>97.657333333333327</v>
      </c>
      <c r="E74" s="49">
        <v>66.268666666666675</v>
      </c>
      <c r="F74" s="50">
        <v>16.809000000000001</v>
      </c>
      <c r="G74" s="50">
        <v>86.561999999999998</v>
      </c>
      <c r="H74" s="50">
        <v>75.787000000000006</v>
      </c>
      <c r="I74" s="14">
        <v>0.22268339636552301</v>
      </c>
      <c r="J74" s="10">
        <v>44.522000000000006</v>
      </c>
      <c r="K74" s="15">
        <v>22.44811280079346</v>
      </c>
      <c r="L74" s="11">
        <v>2</v>
      </c>
    </row>
    <row r="75" spans="1:12" ht="30">
      <c r="A75" s="53">
        <v>290339</v>
      </c>
      <c r="B75" s="54" t="s">
        <v>42</v>
      </c>
      <c r="C75" s="49">
        <v>4.7469999999999999</v>
      </c>
      <c r="D75" s="50">
        <v>124.37833333333333</v>
      </c>
      <c r="E75" s="49">
        <v>64.631666666666661</v>
      </c>
      <c r="F75" s="50">
        <v>5.7409999999999997</v>
      </c>
      <c r="G75" s="50">
        <v>162.16900000000001</v>
      </c>
      <c r="H75" s="50">
        <v>88.349000000000004</v>
      </c>
      <c r="I75" s="14">
        <v>3.8165811301539655E-2</v>
      </c>
      <c r="J75" s="10">
        <v>59.884666666666661</v>
      </c>
      <c r="K75" s="15">
        <v>3.8473925367316091</v>
      </c>
      <c r="L75" s="11">
        <v>5.5</v>
      </c>
    </row>
    <row r="76" spans="1:12" ht="30">
      <c r="A76" s="53">
        <v>293410</v>
      </c>
      <c r="B76" s="54" t="s">
        <v>137</v>
      </c>
      <c r="C76" s="49">
        <v>8.5573333333333341</v>
      </c>
      <c r="D76" s="50">
        <v>15.317</v>
      </c>
      <c r="E76" s="49">
        <v>64.551000000000002</v>
      </c>
      <c r="F76" s="50">
        <v>6.7140000000000004</v>
      </c>
      <c r="G76" s="50">
        <v>12.638999999999999</v>
      </c>
      <c r="H76" s="50">
        <v>72.364000000000004</v>
      </c>
      <c r="I76" s="14">
        <v>0.55868207438358253</v>
      </c>
      <c r="J76" s="10">
        <v>6.759666666666666</v>
      </c>
      <c r="K76" s="15">
        <v>56.319233630503675</v>
      </c>
      <c r="L76" s="11">
        <v>6.5</v>
      </c>
    </row>
    <row r="77" spans="1:12">
      <c r="A77" s="53">
        <v>291229</v>
      </c>
      <c r="B77" s="54" t="s">
        <v>101</v>
      </c>
      <c r="C77" s="49">
        <v>7.5773333333333328</v>
      </c>
      <c r="D77" s="50">
        <v>39.040999999999997</v>
      </c>
      <c r="E77" s="49">
        <v>60.965000000000003</v>
      </c>
      <c r="F77" s="50">
        <v>7.8979999999999997</v>
      </c>
      <c r="G77" s="50">
        <v>38.89</v>
      </c>
      <c r="H77" s="50">
        <v>67.713999999999999</v>
      </c>
      <c r="I77" s="14">
        <v>0.19408655857517312</v>
      </c>
      <c r="J77" s="10">
        <v>31.463666666666665</v>
      </c>
      <c r="K77" s="15">
        <v>19.565342684380965</v>
      </c>
      <c r="L77" s="11">
        <v>5.5</v>
      </c>
    </row>
    <row r="78" spans="1:12">
      <c r="A78" s="53">
        <v>291450</v>
      </c>
      <c r="B78" s="54" t="s">
        <v>168</v>
      </c>
      <c r="C78" s="49">
        <v>3.6083333333333334</v>
      </c>
      <c r="D78" s="50">
        <v>15.983333333333334</v>
      </c>
      <c r="E78" s="49">
        <v>60.024333333333338</v>
      </c>
      <c r="F78" s="50">
        <v>3.0579999999999998</v>
      </c>
      <c r="G78" s="50">
        <v>11.407</v>
      </c>
      <c r="H78" s="50">
        <v>58.526000000000003</v>
      </c>
      <c r="I78" s="14">
        <v>0.22575599582898853</v>
      </c>
      <c r="J78" s="10">
        <v>12.375</v>
      </c>
      <c r="K78" s="15">
        <v>22.757853268530503</v>
      </c>
      <c r="L78" s="11">
        <v>5.5</v>
      </c>
    </row>
    <row r="79" spans="1:12" ht="75">
      <c r="A79" s="53">
        <v>291619</v>
      </c>
      <c r="B79" s="54" t="s">
        <v>92</v>
      </c>
      <c r="C79" s="49">
        <v>7.6929999999999996</v>
      </c>
      <c r="D79" s="50">
        <v>12.974</v>
      </c>
      <c r="E79" s="49">
        <v>57.649000000000001</v>
      </c>
      <c r="F79" s="50">
        <v>5.5590000000000002</v>
      </c>
      <c r="G79" s="50">
        <v>11.313000000000001</v>
      </c>
      <c r="H79" s="50">
        <v>73.725999999999999</v>
      </c>
      <c r="I79" s="14">
        <v>0.5929551410513334</v>
      </c>
      <c r="J79" s="10">
        <v>5.2810000000000006</v>
      </c>
      <c r="K79" s="15">
        <v>59.774209076108569</v>
      </c>
      <c r="L79" s="11">
        <v>6.5</v>
      </c>
    </row>
    <row r="80" spans="1:12" ht="30">
      <c r="A80" s="53">
        <v>290410</v>
      </c>
      <c r="B80" s="54" t="s">
        <v>41</v>
      </c>
      <c r="C80" s="49">
        <v>3.0206666666666666</v>
      </c>
      <c r="D80" s="50">
        <v>32.059333333333335</v>
      </c>
      <c r="E80" s="49">
        <v>55.362333333333339</v>
      </c>
      <c r="F80" s="50">
        <v>3.585</v>
      </c>
      <c r="G80" s="50">
        <v>34.713999999999999</v>
      </c>
      <c r="H80" s="50">
        <v>38.179000000000002</v>
      </c>
      <c r="I80" s="14">
        <v>9.4221131651729073E-2</v>
      </c>
      <c r="J80" s="10">
        <v>29.038666666666668</v>
      </c>
      <c r="K80" s="15">
        <v>9.4981782479400607</v>
      </c>
      <c r="L80" s="11">
        <v>5.5</v>
      </c>
    </row>
    <row r="81" spans="1:12">
      <c r="A81" s="53">
        <v>291550</v>
      </c>
      <c r="B81" s="54" t="s">
        <v>171</v>
      </c>
      <c r="C81" s="49">
        <v>0.158</v>
      </c>
      <c r="D81" s="50">
        <v>25.399000000000001</v>
      </c>
      <c r="E81" s="49">
        <v>55.061999999999998</v>
      </c>
      <c r="F81" s="50">
        <v>7.9000000000000001E-2</v>
      </c>
      <c r="G81" s="50">
        <v>16.018000000000001</v>
      </c>
      <c r="H81" s="50">
        <v>64.361000000000004</v>
      </c>
      <c r="I81" s="14">
        <v>6.2207173510768141E-3</v>
      </c>
      <c r="J81" s="10">
        <v>25.241</v>
      </c>
      <c r="K81" s="15">
        <v>0.62709374420357866</v>
      </c>
      <c r="L81" s="11">
        <v>5.5</v>
      </c>
    </row>
    <row r="82" spans="1:12">
      <c r="A82" s="53">
        <v>290371</v>
      </c>
      <c r="B82" s="54" t="s">
        <v>252</v>
      </c>
      <c r="C82" s="49">
        <v>0</v>
      </c>
      <c r="D82" s="50">
        <v>0</v>
      </c>
      <c r="E82" s="49">
        <v>54.645333333333333</v>
      </c>
      <c r="F82" s="50">
        <v>0</v>
      </c>
      <c r="G82" s="50">
        <v>0</v>
      </c>
      <c r="H82" s="50">
        <v>46.887</v>
      </c>
      <c r="I82" s="14" t="e">
        <v>#DIV/0!</v>
      </c>
      <c r="J82" s="10">
        <v>0</v>
      </c>
      <c r="K82" s="15" t="e">
        <v>#DIV/0!</v>
      </c>
      <c r="L82" s="11">
        <v>5.5</v>
      </c>
    </row>
    <row r="83" spans="1:12" ht="75">
      <c r="A83" s="53">
        <v>340290</v>
      </c>
      <c r="B83" s="54" t="s">
        <v>85</v>
      </c>
      <c r="C83" s="49">
        <v>1.6246666666666667</v>
      </c>
      <c r="D83" s="50">
        <v>451.66266666666667</v>
      </c>
      <c r="E83" s="49">
        <v>53.948666666666661</v>
      </c>
      <c r="F83" s="50">
        <v>1.976</v>
      </c>
      <c r="G83" s="50">
        <v>495.85300000000001</v>
      </c>
      <c r="H83" s="50">
        <v>57.837000000000003</v>
      </c>
      <c r="I83" s="14">
        <v>3.5970798265372093E-3</v>
      </c>
      <c r="J83" s="10">
        <v>52.323999999999991</v>
      </c>
      <c r="K83" s="15">
        <v>0.3626119190629859</v>
      </c>
      <c r="L83" s="11">
        <v>6.5</v>
      </c>
    </row>
    <row r="84" spans="1:12" ht="45">
      <c r="A84" s="53">
        <v>292239</v>
      </c>
      <c r="B84" s="54" t="s">
        <v>350</v>
      </c>
      <c r="C84" s="49">
        <v>2.3223333333333334</v>
      </c>
      <c r="D84" s="50">
        <v>3.2879999999999998</v>
      </c>
      <c r="E84" s="49">
        <v>51.654000000000003</v>
      </c>
      <c r="F84" s="50">
        <v>2.0059999999999998</v>
      </c>
      <c r="G84" s="50">
        <v>2.6989999999999998</v>
      </c>
      <c r="H84" s="50">
        <v>57.536999999999999</v>
      </c>
      <c r="I84" s="14">
        <v>0.70630575831305764</v>
      </c>
      <c r="J84" s="10">
        <v>0.96566666666666645</v>
      </c>
      <c r="K84" s="15">
        <v>71.200779192517601</v>
      </c>
      <c r="L84" s="11">
        <v>6.5</v>
      </c>
    </row>
    <row r="85" spans="1:12">
      <c r="A85" s="53">
        <v>292221</v>
      </c>
      <c r="B85" s="54" t="s">
        <v>293</v>
      </c>
      <c r="C85" s="49">
        <v>4.0353333333333339</v>
      </c>
      <c r="D85" s="50">
        <v>4.3973333333333331</v>
      </c>
      <c r="E85" s="49">
        <v>49.728666666666662</v>
      </c>
      <c r="F85" s="50">
        <v>4.1070000000000002</v>
      </c>
      <c r="G85" s="50">
        <v>4.2359999999999998</v>
      </c>
      <c r="H85" s="50">
        <v>41.67</v>
      </c>
      <c r="I85" s="14">
        <v>0.91767738023044287</v>
      </c>
      <c r="J85" s="10">
        <v>0.36199999999999921</v>
      </c>
      <c r="K85" s="15">
        <v>92.508582509382933</v>
      </c>
      <c r="L85" s="11">
        <v>6.5</v>
      </c>
    </row>
    <row r="86" spans="1:12">
      <c r="A86" s="53">
        <v>290711</v>
      </c>
      <c r="B86" s="54" t="s">
        <v>340</v>
      </c>
      <c r="C86" s="49">
        <v>10.825666666666667</v>
      </c>
      <c r="D86" s="50">
        <v>486.7956666666667</v>
      </c>
      <c r="E86" s="49">
        <v>49.32</v>
      </c>
      <c r="F86" s="50">
        <v>9.3789999999999996</v>
      </c>
      <c r="G86" s="50">
        <v>509.89600000000002</v>
      </c>
      <c r="H86" s="50">
        <v>67.400999999999996</v>
      </c>
      <c r="I86" s="14">
        <v>2.2238625788917592E-2</v>
      </c>
      <c r="J86" s="10">
        <v>38.49433333333333</v>
      </c>
      <c r="K86" s="15">
        <v>2.2418159072121444</v>
      </c>
      <c r="L86" s="11">
        <v>5.5</v>
      </c>
    </row>
    <row r="87" spans="1:12" ht="30">
      <c r="A87" s="53">
        <v>283329</v>
      </c>
      <c r="B87" s="54" t="s">
        <v>39</v>
      </c>
      <c r="C87" s="49">
        <v>5.6000000000000001E-2</v>
      </c>
      <c r="D87" s="50">
        <v>88.740333333333325</v>
      </c>
      <c r="E87" s="49">
        <v>49.290333333333336</v>
      </c>
      <c r="F87" s="50">
        <v>9.0999999999999998E-2</v>
      </c>
      <c r="G87" s="50">
        <v>120.375</v>
      </c>
      <c r="H87" s="50">
        <v>74.763999999999996</v>
      </c>
      <c r="I87" s="14">
        <v>6.3105465008395285E-4</v>
      </c>
      <c r="J87" s="10">
        <v>49.234333333333339</v>
      </c>
      <c r="K87" s="15">
        <v>6.361491785987089E-2</v>
      </c>
      <c r="L87" s="11">
        <v>5</v>
      </c>
    </row>
    <row r="88" spans="1:12">
      <c r="A88" s="53">
        <v>282749</v>
      </c>
      <c r="B88" s="54" t="s">
        <v>28</v>
      </c>
      <c r="C88" s="49">
        <v>0.12666666666666668</v>
      </c>
      <c r="D88" s="50">
        <v>2.7203333333333335</v>
      </c>
      <c r="E88" s="49">
        <v>48.811333333333337</v>
      </c>
      <c r="F88" s="50">
        <v>0.19</v>
      </c>
      <c r="G88" s="50">
        <v>2.2679999999999998</v>
      </c>
      <c r="H88" s="50">
        <v>47.826999999999998</v>
      </c>
      <c r="I88" s="14">
        <v>4.6562921210635953E-2</v>
      </c>
      <c r="J88" s="10">
        <v>2.593666666666667</v>
      </c>
      <c r="K88" s="15">
        <v>4.6938825468383465</v>
      </c>
      <c r="L88" s="11">
        <v>5</v>
      </c>
    </row>
    <row r="89" spans="1:12" ht="30">
      <c r="A89" s="53">
        <v>290629</v>
      </c>
      <c r="B89" s="54" t="s">
        <v>83</v>
      </c>
      <c r="C89" s="49">
        <v>1.8816666666666668</v>
      </c>
      <c r="D89" s="50">
        <v>19.024666666666668</v>
      </c>
      <c r="E89" s="49">
        <v>48.408000000000001</v>
      </c>
      <c r="F89" s="50">
        <v>2.464</v>
      </c>
      <c r="G89" s="50">
        <v>17.670999999999999</v>
      </c>
      <c r="H89" s="50">
        <v>40.75</v>
      </c>
      <c r="I89" s="14">
        <v>9.8906682552475728E-2</v>
      </c>
      <c r="J89" s="10">
        <v>17.143000000000001</v>
      </c>
      <c r="K89" s="15">
        <v>9.9705160013178187</v>
      </c>
      <c r="L89" s="11">
        <v>5.5</v>
      </c>
    </row>
    <row r="90" spans="1:12" ht="30">
      <c r="A90" s="53">
        <v>291823</v>
      </c>
      <c r="B90" s="54" t="s">
        <v>90</v>
      </c>
      <c r="C90" s="49">
        <v>0.80500000000000005</v>
      </c>
      <c r="D90" s="50">
        <v>3.2066666666666666</v>
      </c>
      <c r="E90" s="49">
        <v>47.826666666666661</v>
      </c>
      <c r="F90" s="50">
        <v>0.64400000000000002</v>
      </c>
      <c r="G90" s="50">
        <v>2.7959999999999998</v>
      </c>
      <c r="H90" s="50">
        <v>45.779000000000003</v>
      </c>
      <c r="I90" s="14">
        <v>0.25103950103950107</v>
      </c>
      <c r="J90" s="10">
        <v>2.4016666666666664</v>
      </c>
      <c r="K90" s="15">
        <v>25.306615260795986</v>
      </c>
      <c r="L90" s="11">
        <v>6.5</v>
      </c>
    </row>
    <row r="91" spans="1:12" ht="45">
      <c r="A91" s="53">
        <v>290719</v>
      </c>
      <c r="B91" s="54" t="s">
        <v>342</v>
      </c>
      <c r="C91" s="49">
        <v>11.252666666666666</v>
      </c>
      <c r="D91" s="50">
        <v>94.385000000000005</v>
      </c>
      <c r="E91" s="49">
        <v>45.994999999999997</v>
      </c>
      <c r="F91" s="50">
        <v>6.7889999999999997</v>
      </c>
      <c r="G91" s="50">
        <v>83.495999999999995</v>
      </c>
      <c r="H91" s="50">
        <v>47.860999999999997</v>
      </c>
      <c r="I91" s="14">
        <v>0.11922092140347158</v>
      </c>
      <c r="J91" s="10">
        <v>34.742333333333335</v>
      </c>
      <c r="K91" s="15">
        <v>12.018339649745064</v>
      </c>
      <c r="L91" s="11">
        <v>4.75</v>
      </c>
    </row>
    <row r="92" spans="1:12">
      <c r="A92" s="53">
        <v>292111</v>
      </c>
      <c r="B92" s="54" t="s">
        <v>81</v>
      </c>
      <c r="C92" s="49">
        <v>8.6666666666666663E-3</v>
      </c>
      <c r="D92" s="50">
        <v>0.44</v>
      </c>
      <c r="E92" s="49">
        <v>44.451666666666661</v>
      </c>
      <c r="F92" s="50">
        <v>2E-3</v>
      </c>
      <c r="G92" s="50">
        <v>0.90300000000000002</v>
      </c>
      <c r="H92" s="50">
        <v>48.121000000000002</v>
      </c>
      <c r="I92" s="14">
        <v>1.9696969696969695E-2</v>
      </c>
      <c r="J92" s="10">
        <v>0.43133333333333335</v>
      </c>
      <c r="K92" s="15">
        <v>1.9855984092572594</v>
      </c>
      <c r="L92" s="11">
        <v>6.5</v>
      </c>
    </row>
    <row r="93" spans="1:12">
      <c r="A93" s="53">
        <v>283620</v>
      </c>
      <c r="B93" s="54" t="s">
        <v>163</v>
      </c>
      <c r="C93" s="49">
        <v>1E-3</v>
      </c>
      <c r="D93" s="50">
        <v>47.823999999999998</v>
      </c>
      <c r="E93" s="49">
        <v>44.232333333333337</v>
      </c>
      <c r="F93" s="50">
        <v>2E-3</v>
      </c>
      <c r="G93" s="50">
        <v>51.399000000000001</v>
      </c>
      <c r="H93" s="50">
        <v>67.2</v>
      </c>
      <c r="I93" s="14">
        <v>2.0910003345600538E-5</v>
      </c>
      <c r="J93" s="10">
        <v>44.231333333333339</v>
      </c>
      <c r="K93" s="15">
        <v>2.1078810608606419E-3</v>
      </c>
      <c r="L93" s="11">
        <v>5</v>
      </c>
    </row>
    <row r="94" spans="1:12">
      <c r="A94" s="53">
        <v>290712</v>
      </c>
      <c r="B94" s="54" t="s">
        <v>254</v>
      </c>
      <c r="C94" s="49">
        <v>4.5146666666666668</v>
      </c>
      <c r="D94" s="50">
        <v>21.501000000000001</v>
      </c>
      <c r="E94" s="49">
        <v>43.937333333333335</v>
      </c>
      <c r="F94" s="50">
        <v>3.524</v>
      </c>
      <c r="G94" s="50">
        <v>21.898</v>
      </c>
      <c r="H94" s="50">
        <v>48.598999999999997</v>
      </c>
      <c r="I94" s="14">
        <v>0.20997472985752599</v>
      </c>
      <c r="J94" s="10">
        <v>16.986333333333334</v>
      </c>
      <c r="K94" s="15">
        <v>21.166986394535034</v>
      </c>
      <c r="L94" s="11">
        <v>5.5</v>
      </c>
    </row>
    <row r="95" spans="1:12">
      <c r="A95" s="53">
        <v>282732</v>
      </c>
      <c r="B95" s="54" t="s">
        <v>22</v>
      </c>
      <c r="C95" s="49">
        <v>1.8363333333333332</v>
      </c>
      <c r="D95" s="50">
        <v>6.7736666666666672</v>
      </c>
      <c r="E95" s="49">
        <v>41.713000000000001</v>
      </c>
      <c r="F95" s="50">
        <v>1.4219999999999999</v>
      </c>
      <c r="G95" s="50">
        <v>12.28</v>
      </c>
      <c r="H95" s="50">
        <v>45.838999999999999</v>
      </c>
      <c r="I95" s="14">
        <v>0.271098863244919</v>
      </c>
      <c r="J95" s="10">
        <v>4.937333333333334</v>
      </c>
      <c r="K95" s="15">
        <v>27.328745481767022</v>
      </c>
      <c r="L95" s="11">
        <v>5</v>
      </c>
    </row>
    <row r="96" spans="1:12" ht="60">
      <c r="A96" s="53">
        <v>380991</v>
      </c>
      <c r="B96" s="54" t="s">
        <v>91</v>
      </c>
      <c r="C96" s="49">
        <v>9.1890000000000001</v>
      </c>
      <c r="D96" s="50">
        <v>218.66800000000001</v>
      </c>
      <c r="E96" s="49">
        <v>41.362666666666662</v>
      </c>
      <c r="F96" s="50">
        <v>9.1639999999999997</v>
      </c>
      <c r="G96" s="50">
        <v>229.245</v>
      </c>
      <c r="H96" s="50">
        <v>49.061</v>
      </c>
      <c r="I96" s="14">
        <v>4.2022609618234036E-2</v>
      </c>
      <c r="J96" s="10">
        <v>32.173666666666662</v>
      </c>
      <c r="K96" s="15">
        <v>4.2361859765485264</v>
      </c>
      <c r="L96" s="11">
        <v>6.5</v>
      </c>
    </row>
    <row r="97" spans="1:12" ht="30">
      <c r="A97" s="53">
        <v>291631</v>
      </c>
      <c r="B97" s="54" t="s">
        <v>113</v>
      </c>
      <c r="C97" s="49">
        <v>0.36799999999999999</v>
      </c>
      <c r="D97" s="50">
        <v>13.521666666666667</v>
      </c>
      <c r="E97" s="49">
        <v>40.960333333333338</v>
      </c>
      <c r="F97" s="50">
        <v>0.46100000000000002</v>
      </c>
      <c r="G97" s="50">
        <v>17.552</v>
      </c>
      <c r="H97" s="50">
        <v>45.113</v>
      </c>
      <c r="I97" s="14">
        <v>2.7215579933440159E-2</v>
      </c>
      <c r="J97" s="10">
        <v>13.153666666666666</v>
      </c>
      <c r="K97" s="15">
        <v>2.7435292359294383</v>
      </c>
      <c r="L97" s="11">
        <v>6.5</v>
      </c>
    </row>
    <row r="98" spans="1:12" ht="30">
      <c r="A98" s="53">
        <v>282739</v>
      </c>
      <c r="B98" s="54" t="s">
        <v>37</v>
      </c>
      <c r="C98" s="49">
        <v>0.52100000000000002</v>
      </c>
      <c r="D98" s="50">
        <v>23.506666666666668</v>
      </c>
      <c r="E98" s="49">
        <v>40.692666666666668</v>
      </c>
      <c r="F98" s="50">
        <v>0.435</v>
      </c>
      <c r="G98" s="50">
        <v>23.667000000000002</v>
      </c>
      <c r="H98" s="50">
        <v>57.735999999999997</v>
      </c>
      <c r="I98" s="14">
        <v>2.2163925127623368E-2</v>
      </c>
      <c r="J98" s="10">
        <v>22.985666666666667</v>
      </c>
      <c r="K98" s="15">
        <v>2.2342855349509185</v>
      </c>
      <c r="L98" s="11">
        <v>5</v>
      </c>
    </row>
    <row r="99" spans="1:12" ht="30">
      <c r="A99" s="53">
        <v>380894</v>
      </c>
      <c r="B99" s="54" t="s">
        <v>343</v>
      </c>
      <c r="C99" s="49">
        <v>4.7173333333333334</v>
      </c>
      <c r="D99" s="50">
        <v>247.75899999999999</v>
      </c>
      <c r="E99" s="49">
        <v>40.354666666666667</v>
      </c>
      <c r="F99" s="50">
        <v>5.9720000000000004</v>
      </c>
      <c r="G99" s="50">
        <v>225.251</v>
      </c>
      <c r="H99" s="50">
        <v>56.066000000000003</v>
      </c>
      <c r="I99" s="14">
        <v>1.9040007964729166E-2</v>
      </c>
      <c r="J99" s="10">
        <v>35.637333333333331</v>
      </c>
      <c r="K99" s="15">
        <v>1.9193718682944445</v>
      </c>
      <c r="L99" s="11">
        <v>9</v>
      </c>
    </row>
    <row r="100" spans="1:12">
      <c r="A100" s="53">
        <v>281122</v>
      </c>
      <c r="B100" s="54" t="s">
        <v>49</v>
      </c>
      <c r="C100" s="49">
        <v>0.36</v>
      </c>
      <c r="D100" s="50">
        <v>193.33</v>
      </c>
      <c r="E100" s="49">
        <v>39.412999999999997</v>
      </c>
      <c r="F100" s="50">
        <v>0.498</v>
      </c>
      <c r="G100" s="50">
        <v>213.809</v>
      </c>
      <c r="H100" s="50">
        <v>72.429000000000002</v>
      </c>
      <c r="I100" s="14">
        <v>1.8621010707081155E-3</v>
      </c>
      <c r="J100" s="10">
        <v>39.052999999999997</v>
      </c>
      <c r="K100" s="15">
        <v>0.18771338844284774</v>
      </c>
      <c r="L100" s="11">
        <v>5</v>
      </c>
    </row>
    <row r="101" spans="1:12" ht="30">
      <c r="A101" s="53">
        <v>291219</v>
      </c>
      <c r="B101" s="54" t="s">
        <v>70</v>
      </c>
      <c r="C101" s="49">
        <v>3.8713333333333333</v>
      </c>
      <c r="D101" s="50">
        <v>64.578666666666663</v>
      </c>
      <c r="E101" s="49">
        <v>38.169333333333334</v>
      </c>
      <c r="F101" s="50">
        <v>3.2759999999999998</v>
      </c>
      <c r="G101" s="50">
        <v>76.856999999999999</v>
      </c>
      <c r="H101" s="50">
        <v>41.633000000000003</v>
      </c>
      <c r="I101" s="14">
        <v>5.9947557500929102E-2</v>
      </c>
      <c r="J101" s="10">
        <v>34.298000000000002</v>
      </c>
      <c r="K101" s="15">
        <v>6.0431516443372253</v>
      </c>
      <c r="L101" s="11">
        <v>5.5</v>
      </c>
    </row>
    <row r="102" spans="1:12" ht="30">
      <c r="A102" s="53">
        <v>290819</v>
      </c>
      <c r="B102" s="54" t="s">
        <v>105</v>
      </c>
      <c r="C102" s="49">
        <v>8.091333333333333</v>
      </c>
      <c r="D102" s="50">
        <v>265.36700000000002</v>
      </c>
      <c r="E102" s="49">
        <v>37.890999999999998</v>
      </c>
      <c r="F102" s="50">
        <v>6.0759999999999996</v>
      </c>
      <c r="G102" s="50">
        <v>318.10300000000001</v>
      </c>
      <c r="H102" s="50">
        <v>25.48</v>
      </c>
      <c r="I102" s="14">
        <v>3.0491106028003982E-2</v>
      </c>
      <c r="J102" s="10">
        <v>29.799666666666667</v>
      </c>
      <c r="K102" s="15">
        <v>3.073726190227803</v>
      </c>
      <c r="L102" s="11">
        <v>4.75</v>
      </c>
    </row>
    <row r="103" spans="1:12">
      <c r="A103" s="53">
        <v>292910</v>
      </c>
      <c r="B103" s="54" t="s">
        <v>304</v>
      </c>
      <c r="C103" s="49">
        <v>3.3666666666666664E-2</v>
      </c>
      <c r="D103" s="50">
        <v>418.89766666666668</v>
      </c>
      <c r="E103" s="49">
        <v>37.656999999999996</v>
      </c>
      <c r="F103" s="50">
        <v>3.0000000000000001E-3</v>
      </c>
      <c r="G103" s="50">
        <v>400.00400000000002</v>
      </c>
      <c r="H103" s="50">
        <v>34.173000000000002</v>
      </c>
      <c r="I103" s="14">
        <v>8.0369668646200775E-5</v>
      </c>
      <c r="J103" s="10">
        <v>37.623333333333328</v>
      </c>
      <c r="K103" s="15">
        <v>8.1018496079110266E-3</v>
      </c>
      <c r="L103" s="11">
        <v>6.5</v>
      </c>
    </row>
    <row r="104" spans="1:12">
      <c r="A104" s="53">
        <v>330510</v>
      </c>
      <c r="B104" s="54" t="s">
        <v>20</v>
      </c>
      <c r="C104" s="49">
        <v>0.13366666666666666</v>
      </c>
      <c r="D104" s="50">
        <v>401.2476666666667</v>
      </c>
      <c r="E104" s="49">
        <v>37.423666666666662</v>
      </c>
      <c r="F104" s="50">
        <v>8.9999999999999993E-3</v>
      </c>
      <c r="G104" s="50">
        <v>471.79399999999998</v>
      </c>
      <c r="H104" s="50">
        <v>38.869</v>
      </c>
      <c r="I104" s="14">
        <v>3.3312758620403189E-4</v>
      </c>
      <c r="J104" s="10">
        <v>37.289999999999992</v>
      </c>
      <c r="K104" s="15">
        <v>3.3581693804819068E-2</v>
      </c>
      <c r="L104" s="11">
        <v>3</v>
      </c>
    </row>
    <row r="105" spans="1:12" ht="45">
      <c r="A105" s="53">
        <v>291249</v>
      </c>
      <c r="B105" s="54" t="s">
        <v>333</v>
      </c>
      <c r="C105" s="49">
        <v>27.470333333333333</v>
      </c>
      <c r="D105" s="50">
        <v>32.131999999999998</v>
      </c>
      <c r="E105" s="49">
        <v>37.187666666666665</v>
      </c>
      <c r="F105" s="50">
        <v>22.231000000000002</v>
      </c>
      <c r="G105" s="50">
        <v>27.58</v>
      </c>
      <c r="H105" s="50">
        <v>32.79</v>
      </c>
      <c r="I105" s="14">
        <v>0.85492136603178559</v>
      </c>
      <c r="J105" s="10">
        <v>4.6616666666666653</v>
      </c>
      <c r="K105" s="15">
        <v>86.182317917355348</v>
      </c>
      <c r="L105" s="11">
        <v>5.5</v>
      </c>
    </row>
    <row r="106" spans="1:12" ht="30">
      <c r="A106" s="53">
        <v>340130</v>
      </c>
      <c r="B106" s="54" t="s">
        <v>80</v>
      </c>
      <c r="C106" s="49">
        <v>7.2666666666666671E-2</v>
      </c>
      <c r="D106" s="50">
        <v>836.04533333333336</v>
      </c>
      <c r="E106" s="49">
        <v>37.179666666666662</v>
      </c>
      <c r="F106" s="50">
        <v>2.9000000000000001E-2</v>
      </c>
      <c r="G106" s="50">
        <v>1626.32</v>
      </c>
      <c r="H106" s="50">
        <v>39.826999999999998</v>
      </c>
      <c r="I106" s="14">
        <v>8.6917136869771018E-5</v>
      </c>
      <c r="J106" s="10">
        <v>37.106999999999992</v>
      </c>
      <c r="K106" s="15">
        <v>8.7618822266028063E-3</v>
      </c>
      <c r="L106" s="11">
        <v>6.5</v>
      </c>
    </row>
    <row r="107" spans="1:12" ht="45">
      <c r="A107" s="53">
        <v>290619</v>
      </c>
      <c r="B107" s="54" t="s">
        <v>97</v>
      </c>
      <c r="C107" s="49">
        <v>4.2643333333333331</v>
      </c>
      <c r="D107" s="50">
        <v>22.889666666666667</v>
      </c>
      <c r="E107" s="49">
        <v>35.863333333333337</v>
      </c>
      <c r="F107" s="50">
        <v>4.8710000000000004</v>
      </c>
      <c r="G107" s="50">
        <v>25.61</v>
      </c>
      <c r="H107" s="50">
        <v>43.874000000000002</v>
      </c>
      <c r="I107" s="14">
        <v>0.18629949467736531</v>
      </c>
      <c r="J107" s="10">
        <v>18.625333333333334</v>
      </c>
      <c r="K107" s="15">
        <v>18.780349767899477</v>
      </c>
      <c r="L107" s="11">
        <v>5.5</v>
      </c>
    </row>
    <row r="108" spans="1:12">
      <c r="A108" s="53">
        <v>283110</v>
      </c>
      <c r="B108" s="54" t="s">
        <v>265</v>
      </c>
      <c r="C108" s="49">
        <v>0.94466666666666665</v>
      </c>
      <c r="D108" s="50">
        <v>5.2236666666666673</v>
      </c>
      <c r="E108" s="49">
        <v>35.554666666666662</v>
      </c>
      <c r="F108" s="50">
        <v>0.94399999999999995</v>
      </c>
      <c r="G108" s="50">
        <v>6.5359999999999996</v>
      </c>
      <c r="H108" s="50">
        <v>43.073</v>
      </c>
      <c r="I108" s="14">
        <v>0.18084359645204515</v>
      </c>
      <c r="J108" s="10">
        <v>4.2790000000000008</v>
      </c>
      <c r="K108" s="15">
        <v>18.230355377699858</v>
      </c>
      <c r="L108" s="11">
        <v>5</v>
      </c>
    </row>
    <row r="109" spans="1:12" ht="30">
      <c r="A109" s="53">
        <v>292145</v>
      </c>
      <c r="B109" s="54" t="s">
        <v>349</v>
      </c>
      <c r="C109" s="49">
        <v>2.6443333333333334</v>
      </c>
      <c r="D109" s="50">
        <v>3.056</v>
      </c>
      <c r="E109" s="49">
        <v>35.292999999999999</v>
      </c>
      <c r="F109" s="50">
        <v>2.1190000000000002</v>
      </c>
      <c r="G109" s="50">
        <v>2.5499999999999998</v>
      </c>
      <c r="H109" s="50">
        <v>44.491</v>
      </c>
      <c r="I109" s="14">
        <v>0.86529232111692844</v>
      </c>
      <c r="J109" s="10">
        <v>0.41166666666666663</v>
      </c>
      <c r="K109" s="15">
        <v>87.227785937885756</v>
      </c>
      <c r="L109" s="11">
        <v>6.5</v>
      </c>
    </row>
    <row r="110" spans="1:12" ht="30">
      <c r="A110" s="53">
        <v>292029</v>
      </c>
      <c r="B110" s="54" t="s">
        <v>300</v>
      </c>
      <c r="C110" s="49">
        <v>0.128</v>
      </c>
      <c r="D110" s="50">
        <v>25.272333333333332</v>
      </c>
      <c r="E110" s="49">
        <v>34.699666666666666</v>
      </c>
      <c r="F110" s="50">
        <v>4.3999999999999997E-2</v>
      </c>
      <c r="G110" s="50">
        <v>29.640999999999998</v>
      </c>
      <c r="H110" s="50">
        <v>42.095999999999997</v>
      </c>
      <c r="I110" s="14">
        <v>5.064827149583867E-3</v>
      </c>
      <c r="J110" s="10">
        <v>25.144333333333332</v>
      </c>
      <c r="K110" s="15">
        <v>0.51057156943912507</v>
      </c>
      <c r="L110" s="11">
        <v>6.5</v>
      </c>
    </row>
    <row r="111" spans="1:12" ht="30">
      <c r="A111" s="53">
        <v>292130</v>
      </c>
      <c r="B111" s="54" t="s">
        <v>61</v>
      </c>
      <c r="C111" s="49">
        <v>6.952</v>
      </c>
      <c r="D111" s="50">
        <v>87.316666666666677</v>
      </c>
      <c r="E111" s="49">
        <v>34.385666666666665</v>
      </c>
      <c r="F111" s="50">
        <v>10.506</v>
      </c>
      <c r="G111" s="50">
        <v>85.91</v>
      </c>
      <c r="H111" s="50">
        <v>45.365000000000002</v>
      </c>
      <c r="I111" s="14">
        <v>7.9618247757205565E-2</v>
      </c>
      <c r="J111" s="10">
        <v>27.433666666666667</v>
      </c>
      <c r="K111" s="15">
        <v>8.0261008940313925</v>
      </c>
      <c r="L111" s="11">
        <v>6.5</v>
      </c>
    </row>
    <row r="112" spans="1:12">
      <c r="A112" s="53">
        <v>290621</v>
      </c>
      <c r="B112" s="54" t="s">
        <v>44</v>
      </c>
      <c r="C112" s="49">
        <v>1.3206666666666667</v>
      </c>
      <c r="D112" s="50">
        <v>4.0083333333333337</v>
      </c>
      <c r="E112" s="49">
        <v>33.990333333333339</v>
      </c>
      <c r="F112" s="50">
        <v>1.905</v>
      </c>
      <c r="G112" s="50">
        <v>4.6580000000000004</v>
      </c>
      <c r="H112" s="50">
        <v>44.762999999999998</v>
      </c>
      <c r="I112" s="14">
        <v>0.32948024948024945</v>
      </c>
      <c r="J112" s="10">
        <v>2.6876666666666669</v>
      </c>
      <c r="K112" s="15">
        <v>33.214015623444702</v>
      </c>
      <c r="L112" s="11">
        <v>5</v>
      </c>
    </row>
    <row r="113" spans="1:12" ht="60">
      <c r="A113" s="53">
        <v>290519</v>
      </c>
      <c r="B113" s="54" t="s">
        <v>344</v>
      </c>
      <c r="C113" s="49">
        <v>4.8723333333333327</v>
      </c>
      <c r="D113" s="50">
        <v>280.733</v>
      </c>
      <c r="E113" s="49">
        <v>33.849333333333334</v>
      </c>
      <c r="F113" s="50">
        <v>4.2240000000000002</v>
      </c>
      <c r="G113" s="50">
        <v>365.09899999999999</v>
      </c>
      <c r="H113" s="50">
        <v>37.192</v>
      </c>
      <c r="I113" s="14">
        <v>1.7355755587456168E-2</v>
      </c>
      <c r="J113" s="10">
        <v>28.977</v>
      </c>
      <c r="K113" s="15">
        <v>1.7495869271308544</v>
      </c>
      <c r="L113" s="11">
        <v>5.5</v>
      </c>
    </row>
    <row r="114" spans="1:12" ht="30">
      <c r="A114" s="53">
        <v>290517</v>
      </c>
      <c r="B114" s="54" t="s">
        <v>353</v>
      </c>
      <c r="C114" s="49">
        <v>0.71399999999999997</v>
      </c>
      <c r="D114" s="50">
        <v>69.084333333333333</v>
      </c>
      <c r="E114" s="49">
        <v>32.904333333333334</v>
      </c>
      <c r="F114" s="50">
        <v>1.228</v>
      </c>
      <c r="G114" s="50">
        <v>85.516000000000005</v>
      </c>
      <c r="H114" s="50">
        <v>44.343000000000004</v>
      </c>
      <c r="I114" s="14">
        <v>1.0335194182955131E-2</v>
      </c>
      <c r="J114" s="10">
        <v>32.190333333333335</v>
      </c>
      <c r="K114" s="15">
        <v>1.0418630603974455</v>
      </c>
      <c r="L114" s="11">
        <v>7</v>
      </c>
    </row>
    <row r="115" spans="1:12" ht="30">
      <c r="A115" s="53">
        <v>282990</v>
      </c>
      <c r="B115" s="54" t="s">
        <v>45</v>
      </c>
      <c r="C115" s="49">
        <v>1.0703333333333334</v>
      </c>
      <c r="D115" s="50">
        <v>3.5613333333333337</v>
      </c>
      <c r="E115" s="49">
        <v>32.872333333333337</v>
      </c>
      <c r="F115" s="50">
        <v>1.071</v>
      </c>
      <c r="G115" s="50">
        <v>4.5650000000000004</v>
      </c>
      <c r="H115" s="50">
        <v>32.442</v>
      </c>
      <c r="I115" s="14">
        <v>0.30054286783976036</v>
      </c>
      <c r="J115" s="10">
        <v>2.4910000000000005</v>
      </c>
      <c r="K115" s="15">
        <v>30.296916199655413</v>
      </c>
      <c r="L115" s="11">
        <v>5</v>
      </c>
    </row>
    <row r="116" spans="1:12">
      <c r="A116" s="53">
        <v>290211</v>
      </c>
      <c r="B116" s="54" t="s">
        <v>312</v>
      </c>
      <c r="C116" s="49">
        <v>0</v>
      </c>
      <c r="D116" s="50">
        <v>4.3239999999999998</v>
      </c>
      <c r="E116" s="49">
        <v>32.19533333333333</v>
      </c>
      <c r="F116" s="50">
        <v>0</v>
      </c>
      <c r="G116" s="50">
        <v>0.185</v>
      </c>
      <c r="H116" s="50">
        <v>38.213999999999999</v>
      </c>
      <c r="I116" s="14">
        <v>0</v>
      </c>
      <c r="J116" s="10">
        <v>4.3239999999999998</v>
      </c>
      <c r="K116" s="15">
        <v>0</v>
      </c>
      <c r="L116" s="11">
        <v>2</v>
      </c>
    </row>
    <row r="117" spans="1:12">
      <c r="A117" s="53">
        <v>291560</v>
      </c>
      <c r="B117" s="54" t="s">
        <v>126</v>
      </c>
      <c r="C117" s="49">
        <v>0.67900000000000005</v>
      </c>
      <c r="D117" s="50">
        <v>41.985333333333337</v>
      </c>
      <c r="E117" s="49">
        <v>32.060333333333332</v>
      </c>
      <c r="F117" s="50">
        <v>0.54300000000000004</v>
      </c>
      <c r="G117" s="50">
        <v>37.723999999999997</v>
      </c>
      <c r="H117" s="50">
        <v>35.664000000000001</v>
      </c>
      <c r="I117" s="14">
        <v>1.6172314141446219E-2</v>
      </c>
      <c r="J117" s="10">
        <v>31.381333333333334</v>
      </c>
      <c r="K117" s="15">
        <v>1.6302873856888025</v>
      </c>
      <c r="L117" s="11">
        <v>5.5</v>
      </c>
    </row>
    <row r="118" spans="1:12" ht="45">
      <c r="A118" s="53">
        <v>330749</v>
      </c>
      <c r="B118" s="54" t="s">
        <v>32</v>
      </c>
      <c r="C118" s="49">
        <v>2.105</v>
      </c>
      <c r="D118" s="50">
        <v>103.57366666666667</v>
      </c>
      <c r="E118" s="49">
        <v>31.844666666666669</v>
      </c>
      <c r="F118" s="50">
        <v>1.97</v>
      </c>
      <c r="G118" s="50">
        <v>104.28400000000001</v>
      </c>
      <c r="H118" s="50">
        <v>38.161999999999999</v>
      </c>
      <c r="I118" s="14">
        <v>2.0323698752256848E-2</v>
      </c>
      <c r="J118" s="10">
        <v>29.739666666666668</v>
      </c>
      <c r="K118" s="15">
        <v>2.0487772755680971</v>
      </c>
      <c r="L118" s="11">
        <v>3</v>
      </c>
    </row>
    <row r="119" spans="1:12" ht="30">
      <c r="A119" s="53">
        <v>281512</v>
      </c>
      <c r="B119" s="54" t="s">
        <v>375</v>
      </c>
      <c r="C119" s="49">
        <v>1E-3</v>
      </c>
      <c r="D119" s="50">
        <v>14.771333333333335</v>
      </c>
      <c r="E119" s="49">
        <v>31.398666666666667</v>
      </c>
      <c r="F119" s="50">
        <v>3.0000000000000001E-3</v>
      </c>
      <c r="G119" s="50">
        <v>12.391</v>
      </c>
      <c r="H119" s="50">
        <v>70.971000000000004</v>
      </c>
      <c r="I119" s="14">
        <v>6.7698695671796714E-5</v>
      </c>
      <c r="J119" s="10">
        <v>14.770333333333335</v>
      </c>
      <c r="K119" s="15">
        <v>6.8245229851468612E-3</v>
      </c>
      <c r="L119" s="11">
        <v>5</v>
      </c>
    </row>
    <row r="120" spans="1:12">
      <c r="A120" s="53">
        <v>350510</v>
      </c>
      <c r="B120" s="54" t="s">
        <v>54</v>
      </c>
      <c r="C120" s="49">
        <v>1.2E-2</v>
      </c>
      <c r="D120" s="50">
        <v>452.22199999999998</v>
      </c>
      <c r="E120" s="49">
        <v>31.266333333333332</v>
      </c>
      <c r="F120" s="50">
        <v>3.4000000000000002E-2</v>
      </c>
      <c r="G120" s="50">
        <v>493.91899999999998</v>
      </c>
      <c r="H120" s="50">
        <v>31.257000000000001</v>
      </c>
      <c r="I120" s="14">
        <v>2.6535639575252865E-5</v>
      </c>
      <c r="J120" s="10">
        <v>31.254333333333332</v>
      </c>
      <c r="K120" s="15">
        <v>2.6749862816386467E-3</v>
      </c>
      <c r="L120" s="11">
        <v>12</v>
      </c>
    </row>
    <row r="121" spans="1:12">
      <c r="A121" s="53">
        <v>280130</v>
      </c>
      <c r="B121" s="54" t="s">
        <v>194</v>
      </c>
      <c r="C121" s="49">
        <v>29.159666666666666</v>
      </c>
      <c r="D121" s="50">
        <v>226.94933333333336</v>
      </c>
      <c r="E121" s="49">
        <v>30.848333333333333</v>
      </c>
      <c r="F121" s="50">
        <v>44.066000000000003</v>
      </c>
      <c r="G121" s="50">
        <v>248.881</v>
      </c>
      <c r="H121" s="50">
        <v>47.213000000000001</v>
      </c>
      <c r="I121" s="14">
        <v>0.12848535943411743</v>
      </c>
      <c r="J121" s="10">
        <v>1.6886666666666663</v>
      </c>
      <c r="K121" s="15">
        <v>12.952262669342488</v>
      </c>
      <c r="L121" s="11">
        <v>5</v>
      </c>
    </row>
    <row r="122" spans="1:12" ht="30">
      <c r="A122" s="53">
        <v>340219</v>
      </c>
      <c r="B122" s="54" t="s">
        <v>57</v>
      </c>
      <c r="C122" s="49">
        <v>0.24366666666666667</v>
      </c>
      <c r="D122" s="50">
        <v>19.376000000000001</v>
      </c>
      <c r="E122" s="49">
        <v>30.396000000000001</v>
      </c>
      <c r="F122" s="50">
        <v>0.25800000000000001</v>
      </c>
      <c r="G122" s="50">
        <v>19.135000000000002</v>
      </c>
      <c r="H122" s="50">
        <v>34.122</v>
      </c>
      <c r="I122" s="14">
        <v>1.2575695017891549E-2</v>
      </c>
      <c r="J122" s="10">
        <v>19.132333333333335</v>
      </c>
      <c r="K122" s="15">
        <v>1.2677219088513645</v>
      </c>
      <c r="L122" s="11">
        <v>6.5</v>
      </c>
    </row>
    <row r="123" spans="1:12" ht="30">
      <c r="A123" s="53">
        <v>284690</v>
      </c>
      <c r="B123" s="54" t="s">
        <v>311</v>
      </c>
      <c r="C123" s="49">
        <v>2.6856666666666666</v>
      </c>
      <c r="D123" s="50">
        <v>502.57633333333331</v>
      </c>
      <c r="E123" s="49">
        <v>30.306000000000001</v>
      </c>
      <c r="F123" s="50">
        <v>5.3019999999999996</v>
      </c>
      <c r="G123" s="50">
        <v>754.51199999999994</v>
      </c>
      <c r="H123" s="50">
        <v>48.304000000000002</v>
      </c>
      <c r="I123" s="14">
        <v>5.3437985208217124E-3</v>
      </c>
      <c r="J123" s="10">
        <v>27.620333333333335</v>
      </c>
      <c r="K123" s="15">
        <v>0.53869392122623283</v>
      </c>
      <c r="L123" s="11">
        <v>5</v>
      </c>
    </row>
    <row r="124" spans="1:12">
      <c r="A124" s="53">
        <v>330720</v>
      </c>
      <c r="B124" s="54" t="s">
        <v>79</v>
      </c>
      <c r="C124" s="49">
        <v>2E-3</v>
      </c>
      <c r="D124" s="50">
        <v>24.626000000000001</v>
      </c>
      <c r="E124" s="49">
        <v>29.712666666666667</v>
      </c>
      <c r="F124" s="50">
        <v>0</v>
      </c>
      <c r="G124" s="50">
        <v>29.358000000000001</v>
      </c>
      <c r="H124" s="50">
        <v>26.542000000000002</v>
      </c>
      <c r="I124" s="14">
        <v>8.1214976041582069E-5</v>
      </c>
      <c r="J124" s="10">
        <v>24.624000000000002</v>
      </c>
      <c r="K124" s="15">
        <v>8.1870627673677684E-3</v>
      </c>
      <c r="L124" s="11">
        <v>3</v>
      </c>
    </row>
    <row r="125" spans="1:12" ht="30">
      <c r="A125" s="53">
        <v>290539</v>
      </c>
      <c r="B125" s="54" t="s">
        <v>346</v>
      </c>
      <c r="C125" s="49">
        <v>2.0289999999999999</v>
      </c>
      <c r="D125" s="50">
        <v>312.70366666666666</v>
      </c>
      <c r="E125" s="49">
        <v>29.614999999999998</v>
      </c>
      <c r="F125" s="50">
        <v>3.2170000000000001</v>
      </c>
      <c r="G125" s="50">
        <v>306.29700000000003</v>
      </c>
      <c r="H125" s="50">
        <v>34.814</v>
      </c>
      <c r="I125" s="14">
        <v>6.4885711818750656E-3</v>
      </c>
      <c r="J125" s="10">
        <v>27.585999999999999</v>
      </c>
      <c r="K125" s="15">
        <v>0.65409536671347634</v>
      </c>
      <c r="L125" s="11">
        <v>4.75</v>
      </c>
    </row>
    <row r="126" spans="1:12">
      <c r="A126" s="53">
        <v>291612</v>
      </c>
      <c r="B126" s="54" t="s">
        <v>217</v>
      </c>
      <c r="C126" s="49">
        <v>0.17199999999999999</v>
      </c>
      <c r="D126" s="50">
        <v>136.86366666666666</v>
      </c>
      <c r="E126" s="49">
        <v>29.533999999999999</v>
      </c>
      <c r="F126" s="50">
        <v>0.16500000000000001</v>
      </c>
      <c r="G126" s="50">
        <v>172.291</v>
      </c>
      <c r="H126" s="50">
        <v>38.968000000000004</v>
      </c>
      <c r="I126" s="14">
        <v>1.2567250621664868E-3</v>
      </c>
      <c r="J126" s="10">
        <v>29.361999999999998</v>
      </c>
      <c r="K126" s="15">
        <v>0.12668706520350728</v>
      </c>
      <c r="L126" s="11">
        <v>6.5</v>
      </c>
    </row>
    <row r="127" spans="1:12" ht="75">
      <c r="A127" s="53">
        <v>291719</v>
      </c>
      <c r="B127" s="54" t="s">
        <v>36</v>
      </c>
      <c r="C127" s="49">
        <v>0.62266666666666659</v>
      </c>
      <c r="D127" s="50">
        <v>21.277000000000001</v>
      </c>
      <c r="E127" s="49">
        <v>28.684999999999999</v>
      </c>
      <c r="F127" s="50">
        <v>0.84199999999999997</v>
      </c>
      <c r="G127" s="50">
        <v>23.212</v>
      </c>
      <c r="H127" s="50">
        <v>30.800999999999998</v>
      </c>
      <c r="I127" s="14">
        <v>2.926477730256458E-2</v>
      </c>
      <c r="J127" s="10">
        <v>20.654333333333334</v>
      </c>
      <c r="K127" s="15">
        <v>2.9501032977768094</v>
      </c>
      <c r="L127" s="11">
        <v>6.5</v>
      </c>
    </row>
    <row r="128" spans="1:12">
      <c r="A128" s="53">
        <v>292143</v>
      </c>
      <c r="B128" s="54" t="s">
        <v>114</v>
      </c>
      <c r="C128" s="49">
        <v>3.3023333333333333</v>
      </c>
      <c r="D128" s="50">
        <v>14.456666666666665</v>
      </c>
      <c r="E128" s="49">
        <v>27.712</v>
      </c>
      <c r="F128" s="50">
        <v>6.0119999999999996</v>
      </c>
      <c r="G128" s="50">
        <v>17.539000000000001</v>
      </c>
      <c r="H128" s="50">
        <v>29.411999999999999</v>
      </c>
      <c r="I128" s="14">
        <v>0.22842979017754211</v>
      </c>
      <c r="J128" s="10">
        <v>11.154333333333332</v>
      </c>
      <c r="K128" s="15">
        <v>23.027391267869856</v>
      </c>
      <c r="L128" s="11">
        <v>6.5</v>
      </c>
    </row>
    <row r="129" spans="1:12">
      <c r="A129" s="53">
        <v>290941</v>
      </c>
      <c r="B129" s="54" t="s">
        <v>339</v>
      </c>
      <c r="C129" s="49">
        <v>13.057333333333334</v>
      </c>
      <c r="D129" s="50">
        <v>409.8123333333333</v>
      </c>
      <c r="E129" s="49">
        <v>26.782</v>
      </c>
      <c r="F129" s="50">
        <v>10.791</v>
      </c>
      <c r="G129" s="50">
        <v>425.892</v>
      </c>
      <c r="H129" s="50">
        <v>30.75</v>
      </c>
      <c r="I129" s="14">
        <v>3.1861738340394838E-2</v>
      </c>
      <c r="J129" s="10">
        <v>13.724666666666666</v>
      </c>
      <c r="K129" s="15">
        <v>3.2118959382159198</v>
      </c>
      <c r="L129" s="11">
        <v>5.5</v>
      </c>
    </row>
    <row r="130" spans="1:12">
      <c r="A130" s="53">
        <v>280200</v>
      </c>
      <c r="B130" s="54" t="s">
        <v>308</v>
      </c>
      <c r="C130" s="49">
        <v>2E-3</v>
      </c>
      <c r="D130" s="50">
        <v>0.46400000000000002</v>
      </c>
      <c r="E130" s="49">
        <v>26.382333333333332</v>
      </c>
      <c r="F130" s="50">
        <v>0</v>
      </c>
      <c r="G130" s="50">
        <v>0.46800000000000003</v>
      </c>
      <c r="H130" s="50">
        <v>26.716000000000001</v>
      </c>
      <c r="I130" s="14">
        <v>4.3103448275862068E-3</v>
      </c>
      <c r="J130" s="10">
        <v>0.46200000000000002</v>
      </c>
      <c r="K130" s="15">
        <v>0.43451424075258333</v>
      </c>
      <c r="L130" s="11">
        <v>5</v>
      </c>
    </row>
    <row r="131" spans="1:12">
      <c r="A131" s="53">
        <v>291735</v>
      </c>
      <c r="B131" s="54" t="s">
        <v>291</v>
      </c>
      <c r="C131" s="49">
        <v>0</v>
      </c>
      <c r="D131" s="50">
        <v>21.123333333333331</v>
      </c>
      <c r="E131" s="49">
        <v>26.071000000000002</v>
      </c>
      <c r="F131" s="50">
        <v>0</v>
      </c>
      <c r="G131" s="50">
        <v>13.067</v>
      </c>
      <c r="H131" s="50">
        <v>33.837000000000003</v>
      </c>
      <c r="I131" s="14">
        <v>0</v>
      </c>
      <c r="J131" s="10">
        <v>21.123333333333331</v>
      </c>
      <c r="K131" s="15">
        <v>0</v>
      </c>
      <c r="L131" s="11">
        <v>6.5</v>
      </c>
    </row>
    <row r="132" spans="1:12" ht="75">
      <c r="A132" s="53">
        <v>340220</v>
      </c>
      <c r="B132" s="54" t="s">
        <v>51</v>
      </c>
      <c r="C132" s="49">
        <v>2.1999999999999999E-2</v>
      </c>
      <c r="D132" s="50">
        <v>486.71199999999999</v>
      </c>
      <c r="E132" s="49">
        <v>26.034666666666666</v>
      </c>
      <c r="F132" s="50">
        <v>1.2E-2</v>
      </c>
      <c r="G132" s="50">
        <v>509.834</v>
      </c>
      <c r="H132" s="50">
        <v>28.442</v>
      </c>
      <c r="I132" s="14">
        <v>4.5201268922894854E-5</v>
      </c>
      <c r="J132" s="10">
        <v>26.012666666666668</v>
      </c>
      <c r="K132" s="15">
        <v>4.5566180509237194E-3</v>
      </c>
      <c r="L132" s="11">
        <v>6.5</v>
      </c>
    </row>
    <row r="133" spans="1:12">
      <c r="A133" s="53">
        <v>290514</v>
      </c>
      <c r="B133" s="54" t="s">
        <v>356</v>
      </c>
      <c r="C133" s="49">
        <v>0.33833333333333332</v>
      </c>
      <c r="D133" s="50">
        <v>75.620333333333335</v>
      </c>
      <c r="E133" s="49">
        <v>25.986000000000001</v>
      </c>
      <c r="F133" s="50">
        <v>0.40899999999999997</v>
      </c>
      <c r="G133" s="50">
        <v>123.482</v>
      </c>
      <c r="H133" s="50">
        <v>27.242999999999999</v>
      </c>
      <c r="I133" s="14">
        <v>4.4741052891418094E-3</v>
      </c>
      <c r="J133" s="10">
        <v>25.647666666666666</v>
      </c>
      <c r="K133" s="15">
        <v>0.45102249135998834</v>
      </c>
      <c r="L133" s="11">
        <v>5.5</v>
      </c>
    </row>
    <row r="134" spans="1:12">
      <c r="A134" s="53">
        <v>282759</v>
      </c>
      <c r="B134" s="54" t="s">
        <v>296</v>
      </c>
      <c r="C134" s="49">
        <v>4.8000000000000001E-2</v>
      </c>
      <c r="D134" s="50">
        <v>8.1733333333333338</v>
      </c>
      <c r="E134" s="49">
        <v>25.533666666666669</v>
      </c>
      <c r="F134" s="50">
        <v>5.8000000000000003E-2</v>
      </c>
      <c r="G134" s="50">
        <v>5.31</v>
      </c>
      <c r="H134" s="50">
        <v>18.992000000000001</v>
      </c>
      <c r="I134" s="14">
        <v>5.872756933115824E-3</v>
      </c>
      <c r="J134" s="10">
        <v>8.1253333333333337</v>
      </c>
      <c r="K134" s="15">
        <v>0.59201679262081175</v>
      </c>
      <c r="L134" s="11">
        <v>5</v>
      </c>
    </row>
    <row r="135" spans="1:12">
      <c r="A135" s="53">
        <v>284170</v>
      </c>
      <c r="B135" s="54" t="s">
        <v>21</v>
      </c>
      <c r="C135" s="49">
        <v>0.14733333333333334</v>
      </c>
      <c r="D135" s="50">
        <v>16.541333333333331</v>
      </c>
      <c r="E135" s="49">
        <v>25.173333333333332</v>
      </c>
      <c r="F135" s="50">
        <v>1E-3</v>
      </c>
      <c r="G135" s="50">
        <v>27.972000000000001</v>
      </c>
      <c r="H135" s="50">
        <v>32.542999999999999</v>
      </c>
      <c r="I135" s="14">
        <v>8.9069804933096918E-3</v>
      </c>
      <c r="J135" s="10">
        <v>16.393999999999998</v>
      </c>
      <c r="K135" s="15">
        <v>0.89788868901605912</v>
      </c>
      <c r="L135" s="11">
        <v>5.5</v>
      </c>
    </row>
    <row r="136" spans="1:12" ht="45">
      <c r="A136" s="53">
        <v>293420</v>
      </c>
      <c r="B136" s="54" t="s">
        <v>270</v>
      </c>
      <c r="C136" s="49">
        <v>0.73</v>
      </c>
      <c r="D136" s="50">
        <v>5.3923333333333332</v>
      </c>
      <c r="E136" s="49">
        <v>24.763666666666669</v>
      </c>
      <c r="F136" s="50">
        <v>0.74099999999999999</v>
      </c>
      <c r="G136" s="50">
        <v>5.9859999999999998</v>
      </c>
      <c r="H136" s="50">
        <v>43.597000000000001</v>
      </c>
      <c r="I136" s="14">
        <v>0.13537738764913149</v>
      </c>
      <c r="J136" s="10">
        <v>4.6623333333333328</v>
      </c>
      <c r="K136" s="15">
        <v>13.64702945178788</v>
      </c>
      <c r="L136" s="11">
        <v>6.5</v>
      </c>
    </row>
    <row r="137" spans="1:12">
      <c r="A137" s="53">
        <v>291713</v>
      </c>
      <c r="B137" s="54" t="s">
        <v>133</v>
      </c>
      <c r="C137" s="49">
        <v>4.5666666666666661E-2</v>
      </c>
      <c r="D137" s="50">
        <v>17.143333333333331</v>
      </c>
      <c r="E137" s="49">
        <v>24.085666666666668</v>
      </c>
      <c r="F137" s="50">
        <v>0.01</v>
      </c>
      <c r="G137" s="50">
        <v>7.6239999999999997</v>
      </c>
      <c r="H137" s="50">
        <v>26.626999999999999</v>
      </c>
      <c r="I137" s="14">
        <v>2.6638148940307214E-3</v>
      </c>
      <c r="J137" s="10">
        <v>17.097666666666665</v>
      </c>
      <c r="K137" s="15">
        <v>0.26853199743496226</v>
      </c>
      <c r="L137" s="11">
        <v>6.5</v>
      </c>
    </row>
    <row r="138" spans="1:12" ht="60">
      <c r="A138" s="53">
        <v>293219</v>
      </c>
      <c r="B138" s="54" t="s">
        <v>352</v>
      </c>
      <c r="C138" s="49">
        <v>1.5609999999999999</v>
      </c>
      <c r="D138" s="50">
        <v>11.492666666666667</v>
      </c>
      <c r="E138" s="49">
        <v>23.482666666666667</v>
      </c>
      <c r="F138" s="50">
        <v>1.5940000000000001</v>
      </c>
      <c r="G138" s="50">
        <v>12.131</v>
      </c>
      <c r="H138" s="50">
        <v>25.681999999999999</v>
      </c>
      <c r="I138" s="14">
        <v>0.13582574395266547</v>
      </c>
      <c r="J138" s="10">
        <v>9.9316666666666666</v>
      </c>
      <c r="K138" s="15">
        <v>13.692227041913355</v>
      </c>
      <c r="L138" s="11">
        <v>6.5</v>
      </c>
    </row>
    <row r="139" spans="1:12">
      <c r="A139" s="53">
        <v>290219</v>
      </c>
      <c r="B139" s="54" t="s">
        <v>178</v>
      </c>
      <c r="C139" s="49">
        <v>1.0873333333333333</v>
      </c>
      <c r="D139" s="50">
        <v>150.52199999999999</v>
      </c>
      <c r="E139" s="49">
        <v>23.475333333333332</v>
      </c>
      <c r="F139" s="50">
        <v>1.1259999999999999</v>
      </c>
      <c r="G139" s="50">
        <v>131.00200000000001</v>
      </c>
      <c r="H139" s="50">
        <v>29.233000000000001</v>
      </c>
      <c r="I139" s="14">
        <v>7.2237502380604387E-3</v>
      </c>
      <c r="J139" s="10">
        <v>22.387999999999998</v>
      </c>
      <c r="K139" s="15">
        <v>0.72820678521789284</v>
      </c>
      <c r="L139" s="11">
        <v>2</v>
      </c>
    </row>
    <row r="140" spans="1:12">
      <c r="A140" s="53">
        <v>292421</v>
      </c>
      <c r="B140" s="54" t="s">
        <v>68</v>
      </c>
      <c r="C140" s="49">
        <v>0.85133333333333339</v>
      </c>
      <c r="D140" s="50">
        <v>20.624666666666666</v>
      </c>
      <c r="E140" s="49">
        <v>23.071666666666669</v>
      </c>
      <c r="F140" s="50">
        <v>1.3069999999999999</v>
      </c>
      <c r="G140" s="50">
        <v>2.8119999999999998</v>
      </c>
      <c r="H140" s="50">
        <v>25.664000000000001</v>
      </c>
      <c r="I140" s="14">
        <v>4.1277434786824843E-2</v>
      </c>
      <c r="J140" s="10">
        <v>19.773333333333333</v>
      </c>
      <c r="K140" s="15">
        <v>4.1610669108938598</v>
      </c>
      <c r="L140" s="11">
        <v>6.5</v>
      </c>
    </row>
    <row r="141" spans="1:12" ht="75">
      <c r="A141" s="53">
        <v>320300</v>
      </c>
      <c r="B141" s="54" t="s">
        <v>12</v>
      </c>
      <c r="C141" s="49">
        <v>2.3246666666666664</v>
      </c>
      <c r="D141" s="50">
        <v>27.656666666666666</v>
      </c>
      <c r="E141" s="49">
        <v>22.980666666666668</v>
      </c>
      <c r="F141" s="50">
        <v>3.3530000000000002</v>
      </c>
      <c r="G141" s="50">
        <v>30.536000000000001</v>
      </c>
      <c r="H141" s="50">
        <v>25.649000000000001</v>
      </c>
      <c r="I141" s="14">
        <v>8.4054477521995893E-2</v>
      </c>
      <c r="J141" s="10">
        <v>20.656000000000002</v>
      </c>
      <c r="K141" s="15">
        <v>8.4733052558994295</v>
      </c>
      <c r="L141" s="11">
        <v>6.5</v>
      </c>
    </row>
    <row r="142" spans="1:12">
      <c r="A142" s="53">
        <v>291524</v>
      </c>
      <c r="B142" s="54" t="s">
        <v>199</v>
      </c>
      <c r="C142" s="49">
        <v>0</v>
      </c>
      <c r="D142" s="50">
        <v>0.97766666666666668</v>
      </c>
      <c r="E142" s="49">
        <v>22.421666666666667</v>
      </c>
      <c r="F142" s="50">
        <v>0</v>
      </c>
      <c r="G142" s="50">
        <v>0.55000000000000004</v>
      </c>
      <c r="H142" s="50">
        <v>29.855</v>
      </c>
      <c r="I142" s="14">
        <v>0</v>
      </c>
      <c r="J142" s="10">
        <v>0.97766666666666668</v>
      </c>
      <c r="K142" s="15">
        <v>0</v>
      </c>
      <c r="L142" s="11">
        <v>5.5</v>
      </c>
    </row>
    <row r="143" spans="1:12">
      <c r="A143" s="53">
        <v>281830</v>
      </c>
      <c r="B143" s="54" t="s">
        <v>58</v>
      </c>
      <c r="C143" s="49">
        <v>0.11033333333333332</v>
      </c>
      <c r="D143" s="50">
        <v>59.624333333333333</v>
      </c>
      <c r="E143" s="49">
        <v>20.844666666666669</v>
      </c>
      <c r="F143" s="50">
        <v>0.22</v>
      </c>
      <c r="G143" s="50">
        <v>88.492999999999995</v>
      </c>
      <c r="H143" s="50">
        <v>20.318000000000001</v>
      </c>
      <c r="I143" s="14">
        <v>1.8504749179585516E-3</v>
      </c>
      <c r="J143" s="10">
        <v>20.734333333333336</v>
      </c>
      <c r="K143" s="15">
        <v>0.18654138732996245</v>
      </c>
      <c r="L143" s="11">
        <v>5</v>
      </c>
    </row>
    <row r="144" spans="1:12" ht="30">
      <c r="A144" s="53">
        <v>292119</v>
      </c>
      <c r="B144" s="54" t="s">
        <v>136</v>
      </c>
      <c r="C144" s="49">
        <v>1.3166666666666667</v>
      </c>
      <c r="D144" s="50">
        <v>43.551000000000002</v>
      </c>
      <c r="E144" s="49">
        <v>20.774666666666668</v>
      </c>
      <c r="F144" s="50">
        <v>1.1839999999999999</v>
      </c>
      <c r="G144" s="50">
        <v>40.817999999999998</v>
      </c>
      <c r="H144" s="50">
        <v>23.370999999999999</v>
      </c>
      <c r="I144" s="14">
        <v>3.0232753935998405E-2</v>
      </c>
      <c r="J144" s="10">
        <v>19.458000000000002</v>
      </c>
      <c r="K144" s="15">
        <v>3.0476824123875255</v>
      </c>
      <c r="L144" s="11">
        <v>6.1428571428571432</v>
      </c>
    </row>
    <row r="145" spans="1:12" ht="30">
      <c r="A145" s="53">
        <v>382100</v>
      </c>
      <c r="B145" s="54" t="s">
        <v>354</v>
      </c>
      <c r="C145" s="49">
        <v>0.51200000000000001</v>
      </c>
      <c r="D145" s="50">
        <v>316.1993333333333</v>
      </c>
      <c r="E145" s="49">
        <v>20.633333333333333</v>
      </c>
      <c r="F145" s="50">
        <v>0.59499999999999997</v>
      </c>
      <c r="G145" s="50">
        <v>407.625</v>
      </c>
      <c r="H145" s="50">
        <v>23.192</v>
      </c>
      <c r="I145" s="14">
        <v>1.6192317504359066E-3</v>
      </c>
      <c r="J145" s="10">
        <v>20.121333333333332</v>
      </c>
      <c r="K145" s="15">
        <v>0.16323038707720722</v>
      </c>
      <c r="L145" s="11">
        <v>3</v>
      </c>
    </row>
    <row r="146" spans="1:12">
      <c r="A146" s="53">
        <v>283650</v>
      </c>
      <c r="B146" s="54" t="s">
        <v>71</v>
      </c>
      <c r="C146" s="49">
        <v>3.5333333333333335E-2</v>
      </c>
      <c r="D146" s="50">
        <v>15.519333333333334</v>
      </c>
      <c r="E146" s="49">
        <v>20.475333333333332</v>
      </c>
      <c r="F146" s="50">
        <v>8.2000000000000003E-2</v>
      </c>
      <c r="G146" s="50">
        <v>16.251000000000001</v>
      </c>
      <c r="H146" s="50">
        <v>25.106999999999999</v>
      </c>
      <c r="I146" s="14">
        <v>2.2767301000902102E-3</v>
      </c>
      <c r="J146" s="10">
        <v>15.484</v>
      </c>
      <c r="K146" s="15">
        <v>0.22951102299470616</v>
      </c>
      <c r="L146" s="11">
        <v>5</v>
      </c>
    </row>
    <row r="147" spans="1:12">
      <c r="A147" s="53">
        <v>291821</v>
      </c>
      <c r="B147" s="54" t="s">
        <v>170</v>
      </c>
      <c r="C147" s="49">
        <v>0.80666666666666664</v>
      </c>
      <c r="D147" s="50">
        <v>1.4096666666666668</v>
      </c>
      <c r="E147" s="49">
        <v>20.402000000000001</v>
      </c>
      <c r="F147" s="50">
        <v>0.129</v>
      </c>
      <c r="G147" s="50">
        <v>0.85299999999999998</v>
      </c>
      <c r="H147" s="50">
        <v>19.39</v>
      </c>
      <c r="I147" s="14">
        <v>0.57223930007093871</v>
      </c>
      <c r="J147" s="10">
        <v>0.6030000000000002</v>
      </c>
      <c r="K147" s="15">
        <v>57.685900999794356</v>
      </c>
      <c r="L147" s="11">
        <v>6.5</v>
      </c>
    </row>
    <row r="148" spans="1:12">
      <c r="A148" s="53">
        <v>290721</v>
      </c>
      <c r="B148" s="54" t="s">
        <v>230</v>
      </c>
      <c r="C148" s="49">
        <v>1.4053333333333333</v>
      </c>
      <c r="D148" s="50">
        <v>17.502666666666666</v>
      </c>
      <c r="E148" s="49">
        <v>20.393000000000001</v>
      </c>
      <c r="F148" s="50">
        <v>1.3380000000000001</v>
      </c>
      <c r="G148" s="50">
        <v>22.128</v>
      </c>
      <c r="H148" s="50">
        <v>14.634</v>
      </c>
      <c r="I148" s="14">
        <v>8.0292526853050966E-2</v>
      </c>
      <c r="J148" s="10">
        <v>16.097333333333331</v>
      </c>
      <c r="K148" s="15">
        <v>8.0940731517290843</v>
      </c>
      <c r="L148" s="11">
        <v>5.5</v>
      </c>
    </row>
    <row r="149" spans="1:12">
      <c r="A149" s="53">
        <v>280700</v>
      </c>
      <c r="B149" s="54" t="s">
        <v>322</v>
      </c>
      <c r="C149" s="49">
        <v>0</v>
      </c>
      <c r="D149" s="50">
        <v>42.786999999999999</v>
      </c>
      <c r="E149" s="49">
        <v>20.385333333333332</v>
      </c>
      <c r="F149" s="50">
        <v>0</v>
      </c>
      <c r="G149" s="50">
        <v>49.847000000000001</v>
      </c>
      <c r="H149" s="50">
        <v>47.5</v>
      </c>
      <c r="I149" s="14">
        <v>0</v>
      </c>
      <c r="J149" s="10">
        <v>20.385333333333332</v>
      </c>
      <c r="K149" s="15">
        <v>0</v>
      </c>
      <c r="L149" s="11">
        <v>5</v>
      </c>
    </row>
    <row r="150" spans="1:12">
      <c r="A150" s="53">
        <v>282810</v>
      </c>
      <c r="B150" s="54" t="s">
        <v>264</v>
      </c>
      <c r="C150" s="49">
        <v>0</v>
      </c>
      <c r="D150" s="50">
        <v>0.6123333333333334</v>
      </c>
      <c r="E150" s="49">
        <v>20.102333333333331</v>
      </c>
      <c r="F150" s="50">
        <v>0</v>
      </c>
      <c r="G150" s="50">
        <v>0.35299999999999998</v>
      </c>
      <c r="H150" s="50">
        <v>22.263999999999999</v>
      </c>
      <c r="I150" s="14">
        <v>0</v>
      </c>
      <c r="J150" s="10">
        <v>0.6123333333333334</v>
      </c>
      <c r="K150" s="15">
        <v>0</v>
      </c>
      <c r="L150" s="11">
        <v>5</v>
      </c>
    </row>
    <row r="151" spans="1:12" ht="30">
      <c r="A151" s="53">
        <v>291815</v>
      </c>
      <c r="B151" s="54" t="s">
        <v>95</v>
      </c>
      <c r="C151" s="49">
        <v>8.8999999999999996E-2</v>
      </c>
      <c r="D151" s="50">
        <v>7.7606666666666673</v>
      </c>
      <c r="E151" s="49">
        <v>19.987666666666669</v>
      </c>
      <c r="F151" s="50">
        <v>7.6999999999999999E-2</v>
      </c>
      <c r="G151" s="50">
        <v>9.1329999999999991</v>
      </c>
      <c r="H151" s="50">
        <v>28.71</v>
      </c>
      <c r="I151" s="14">
        <v>1.1468086934112188E-2</v>
      </c>
      <c r="J151" s="10">
        <v>7.6716666666666669</v>
      </c>
      <c r="K151" s="15">
        <v>1.1560669241980079</v>
      </c>
      <c r="L151" s="11">
        <v>6.5</v>
      </c>
    </row>
    <row r="152" spans="1:12">
      <c r="A152" s="53">
        <v>290723</v>
      </c>
      <c r="B152" s="54" t="s">
        <v>397</v>
      </c>
      <c r="C152" s="49">
        <v>0</v>
      </c>
      <c r="D152" s="50">
        <v>923.89300000000003</v>
      </c>
      <c r="E152" s="49">
        <v>19.912333333333333</v>
      </c>
      <c r="F152" s="50">
        <v>0</v>
      </c>
      <c r="G152" s="50">
        <v>1283.83</v>
      </c>
      <c r="H152" s="50">
        <v>11.741</v>
      </c>
      <c r="I152" s="14">
        <v>0</v>
      </c>
      <c r="J152" s="10">
        <v>19.912333333333333</v>
      </c>
      <c r="K152" s="15">
        <v>0</v>
      </c>
      <c r="L152" s="11">
        <v>5.5</v>
      </c>
    </row>
    <row r="153" spans="1:12" ht="60">
      <c r="A153" s="53">
        <v>291090</v>
      </c>
      <c r="B153" s="54" t="s">
        <v>369</v>
      </c>
      <c r="C153" s="49">
        <v>0.64900000000000002</v>
      </c>
      <c r="D153" s="50">
        <v>47.300333333333334</v>
      </c>
      <c r="E153" s="49">
        <v>19.227</v>
      </c>
      <c r="F153" s="50">
        <v>2.5999999999999999E-2</v>
      </c>
      <c r="G153" s="50">
        <v>51.643999999999998</v>
      </c>
      <c r="H153" s="50">
        <v>19.318000000000001</v>
      </c>
      <c r="I153" s="14">
        <v>1.3720833538875696E-2</v>
      </c>
      <c r="J153" s="10">
        <v>18.577999999999999</v>
      </c>
      <c r="K153" s="15">
        <v>1.3831602356918196</v>
      </c>
      <c r="L153" s="11">
        <v>5.5</v>
      </c>
    </row>
    <row r="154" spans="1:12" ht="30">
      <c r="A154" s="53">
        <v>291711</v>
      </c>
      <c r="B154" s="54" t="s">
        <v>135</v>
      </c>
      <c r="C154" s="49">
        <v>0.96233333333333337</v>
      </c>
      <c r="D154" s="50">
        <v>8.1883333333333326</v>
      </c>
      <c r="E154" s="49">
        <v>19.132999999999999</v>
      </c>
      <c r="F154" s="50">
        <v>1.0529999999999999</v>
      </c>
      <c r="G154" s="50">
        <v>6.7240000000000002</v>
      </c>
      <c r="H154" s="50">
        <v>21.378</v>
      </c>
      <c r="I154" s="14">
        <v>0.11752493384897213</v>
      </c>
      <c r="J154" s="10">
        <v>7.2259999999999991</v>
      </c>
      <c r="K154" s="15">
        <v>11.847371717005021</v>
      </c>
      <c r="L154" s="11">
        <v>7.333333333333333</v>
      </c>
    </row>
    <row r="155" spans="1:12" ht="30">
      <c r="A155" s="53">
        <v>292129</v>
      </c>
      <c r="B155" s="54" t="s">
        <v>40</v>
      </c>
      <c r="C155" s="49">
        <v>0.751</v>
      </c>
      <c r="D155" s="50">
        <v>127.233</v>
      </c>
      <c r="E155" s="49">
        <v>18.620666666666668</v>
      </c>
      <c r="F155" s="50">
        <v>1.4750000000000001</v>
      </c>
      <c r="G155" s="50">
        <v>136.886</v>
      </c>
      <c r="H155" s="50">
        <v>25.541</v>
      </c>
      <c r="I155" s="14">
        <v>5.9025567266353853E-3</v>
      </c>
      <c r="J155" s="10">
        <v>17.869666666666667</v>
      </c>
      <c r="K155" s="15">
        <v>0.59502082946094248</v>
      </c>
      <c r="L155" s="11">
        <v>6.5</v>
      </c>
    </row>
    <row r="156" spans="1:12">
      <c r="A156" s="53">
        <v>292217</v>
      </c>
      <c r="B156" s="54" t="s">
        <v>93</v>
      </c>
      <c r="C156" s="49">
        <v>0</v>
      </c>
      <c r="D156" s="50">
        <v>0.90200000000000002</v>
      </c>
      <c r="E156" s="49">
        <v>18.454000000000001</v>
      </c>
      <c r="F156" s="50">
        <v>0</v>
      </c>
      <c r="G156" s="50">
        <v>0.35099999999999998</v>
      </c>
      <c r="H156" s="50">
        <v>20.099</v>
      </c>
      <c r="I156" s="14">
        <v>0</v>
      </c>
      <c r="J156" s="10">
        <v>0.90200000000000002</v>
      </c>
      <c r="K156" s="15">
        <v>0</v>
      </c>
      <c r="L156" s="11">
        <v>6.5</v>
      </c>
    </row>
    <row r="157" spans="1:12">
      <c r="A157" s="53">
        <v>292141</v>
      </c>
      <c r="B157" s="54" t="s">
        <v>215</v>
      </c>
      <c r="C157" s="49">
        <v>0.76866666666666661</v>
      </c>
      <c r="D157" s="50">
        <v>0.91566666666666663</v>
      </c>
      <c r="E157" s="49">
        <v>18.216999999999999</v>
      </c>
      <c r="F157" s="50">
        <v>1.1870000000000001</v>
      </c>
      <c r="G157" s="50">
        <v>1.2</v>
      </c>
      <c r="H157" s="50">
        <v>18.998999999999999</v>
      </c>
      <c r="I157" s="14">
        <v>0.83946123043319987</v>
      </c>
      <c r="J157" s="10">
        <v>0.14700000000000002</v>
      </c>
      <c r="K157" s="15">
        <v>84.6238233304354</v>
      </c>
      <c r="L157" s="11">
        <v>6.5</v>
      </c>
    </row>
    <row r="158" spans="1:12">
      <c r="A158" s="53">
        <v>291411</v>
      </c>
      <c r="B158" s="54" t="s">
        <v>236</v>
      </c>
      <c r="C158" s="49">
        <v>2.9306666666666663</v>
      </c>
      <c r="D158" s="50">
        <v>457.17866666666669</v>
      </c>
      <c r="E158" s="49">
        <v>18.042666666666669</v>
      </c>
      <c r="F158" s="50">
        <v>4.9249999999999998</v>
      </c>
      <c r="G158" s="50">
        <v>503.51100000000002</v>
      </c>
      <c r="H158" s="50">
        <v>27.591999999999999</v>
      </c>
      <c r="I158" s="14">
        <v>6.410331190723392E-3</v>
      </c>
      <c r="J158" s="10">
        <v>15.112000000000002</v>
      </c>
      <c r="K158" s="15">
        <v>0.64620820415186864</v>
      </c>
      <c r="L158" s="11">
        <v>5.5</v>
      </c>
    </row>
    <row r="159" spans="1:12" ht="30">
      <c r="A159" s="53">
        <v>291300</v>
      </c>
      <c r="B159" s="54" t="s">
        <v>210</v>
      </c>
      <c r="C159" s="49">
        <v>5.8633333333333333</v>
      </c>
      <c r="D159" s="50">
        <v>6.753333333333333</v>
      </c>
      <c r="E159" s="49">
        <v>17.710666666666668</v>
      </c>
      <c r="F159" s="50">
        <v>6.7869999999999999</v>
      </c>
      <c r="G159" s="50">
        <v>7.1779999999999999</v>
      </c>
      <c r="H159" s="50">
        <v>20.936</v>
      </c>
      <c r="I159" s="14">
        <v>0.86821322803553802</v>
      </c>
      <c r="J159" s="10">
        <v>0.88999999999999968</v>
      </c>
      <c r="K159" s="15">
        <v>87.522234689161024</v>
      </c>
      <c r="L159" s="11">
        <v>5.5</v>
      </c>
    </row>
    <row r="160" spans="1:12" ht="30">
      <c r="A160" s="53">
        <v>330491</v>
      </c>
      <c r="B160" s="54" t="s">
        <v>138</v>
      </c>
      <c r="C160" s="49">
        <v>0</v>
      </c>
      <c r="D160" s="50">
        <v>350.04866666666669</v>
      </c>
      <c r="E160" s="49">
        <v>17.539666666666669</v>
      </c>
      <c r="F160" s="50">
        <v>0</v>
      </c>
      <c r="G160" s="50">
        <v>425.01400000000001</v>
      </c>
      <c r="H160" s="50">
        <v>19.686</v>
      </c>
      <c r="I160" s="14">
        <v>0</v>
      </c>
      <c r="J160" s="10">
        <v>17.539666666666669</v>
      </c>
      <c r="K160" s="15">
        <v>0</v>
      </c>
      <c r="L160" s="11">
        <v>5</v>
      </c>
    </row>
    <row r="161" spans="1:12" ht="60">
      <c r="A161" s="53">
        <v>151800</v>
      </c>
      <c r="B161" s="54" t="s">
        <v>24</v>
      </c>
      <c r="C161" s="49">
        <v>0.90733333333333333</v>
      </c>
      <c r="D161" s="50">
        <v>57.445666666666668</v>
      </c>
      <c r="E161" s="49">
        <v>17.419666666666668</v>
      </c>
      <c r="F161" s="50">
        <v>1.254</v>
      </c>
      <c r="G161" s="50">
        <v>67.578999999999994</v>
      </c>
      <c r="H161" s="50">
        <v>18.553999999999998</v>
      </c>
      <c r="I161" s="14">
        <v>1.5794634930398E-2</v>
      </c>
      <c r="J161" s="10">
        <v>16.512333333333334</v>
      </c>
      <c r="K161" s="15">
        <v>1.5922145627010993</v>
      </c>
      <c r="L161" s="11">
        <v>10</v>
      </c>
    </row>
    <row r="162" spans="1:12">
      <c r="A162" s="53">
        <v>330790</v>
      </c>
      <c r="B162" s="54" t="s">
        <v>89</v>
      </c>
      <c r="C162" s="49">
        <v>4.3049999999999997</v>
      </c>
      <c r="D162" s="50">
        <v>251.19733333333335</v>
      </c>
      <c r="E162" s="49">
        <v>17.212333333333333</v>
      </c>
      <c r="F162" s="50">
        <v>4.1159999999999997</v>
      </c>
      <c r="G162" s="50">
        <v>237.93</v>
      </c>
      <c r="H162" s="50">
        <v>18.747</v>
      </c>
      <c r="I162" s="14">
        <v>1.7137920784721705E-2</v>
      </c>
      <c r="J162" s="10">
        <v>12.907333333333334</v>
      </c>
      <c r="K162" s="15">
        <v>1.7276275879814942</v>
      </c>
      <c r="L162" s="11">
        <v>3</v>
      </c>
    </row>
    <row r="163" spans="1:12">
      <c r="A163" s="53">
        <v>291734</v>
      </c>
      <c r="B163" s="54" t="s">
        <v>47</v>
      </c>
      <c r="C163" s="49">
        <v>7.0999999999999994E-2</v>
      </c>
      <c r="D163" s="50">
        <v>8.0649999999999995</v>
      </c>
      <c r="E163" s="49">
        <v>16.881</v>
      </c>
      <c r="F163" s="50">
        <v>0.10100000000000001</v>
      </c>
      <c r="G163" s="50">
        <v>10.298999999999999</v>
      </c>
      <c r="H163" s="50">
        <v>26.712</v>
      </c>
      <c r="I163" s="14">
        <v>8.8034717916924982E-3</v>
      </c>
      <c r="J163" s="10">
        <v>7.9939999999999998</v>
      </c>
      <c r="K163" s="15">
        <v>0.88745425588053961</v>
      </c>
      <c r="L163" s="11">
        <v>6.5</v>
      </c>
    </row>
    <row r="164" spans="1:12" ht="30">
      <c r="A164" s="53">
        <v>290944</v>
      </c>
      <c r="B164" s="54" t="s">
        <v>213</v>
      </c>
      <c r="C164" s="49">
        <v>5.7649999999999997</v>
      </c>
      <c r="D164" s="50">
        <v>39.250999999999998</v>
      </c>
      <c r="E164" s="49">
        <v>16.498999999999999</v>
      </c>
      <c r="F164" s="50">
        <v>9.6229999999999993</v>
      </c>
      <c r="G164" s="50">
        <v>38.893999999999998</v>
      </c>
      <c r="H164" s="50">
        <v>24.338999999999999</v>
      </c>
      <c r="I164" s="14">
        <v>0.1468752388474179</v>
      </c>
      <c r="J164" s="10">
        <v>10.733999999999998</v>
      </c>
      <c r="K164" s="15">
        <v>14.806096831208508</v>
      </c>
      <c r="L164" s="11">
        <v>5.5</v>
      </c>
    </row>
    <row r="165" spans="1:12">
      <c r="A165" s="53">
        <v>291816</v>
      </c>
      <c r="B165" s="54" t="s">
        <v>150</v>
      </c>
      <c r="C165" s="49">
        <v>0.13766666666666666</v>
      </c>
      <c r="D165" s="50">
        <v>2.4546666666666663</v>
      </c>
      <c r="E165" s="49">
        <v>16.470666666666666</v>
      </c>
      <c r="F165" s="50">
        <v>0.09</v>
      </c>
      <c r="G165" s="50">
        <v>3.2090000000000001</v>
      </c>
      <c r="H165" s="50">
        <v>21.082000000000001</v>
      </c>
      <c r="I165" s="14">
        <v>5.6083650190114076E-2</v>
      </c>
      <c r="J165" s="10">
        <v>2.3169999999999997</v>
      </c>
      <c r="K165" s="15">
        <v>5.6536415659898873</v>
      </c>
      <c r="L165" s="11">
        <v>6.5</v>
      </c>
    </row>
    <row r="166" spans="1:12">
      <c r="A166" s="53">
        <v>293332</v>
      </c>
      <c r="B166" s="54" t="s">
        <v>271</v>
      </c>
      <c r="C166" s="49">
        <v>2.4726666666666666</v>
      </c>
      <c r="D166" s="50">
        <v>7.7586666666666666</v>
      </c>
      <c r="E166" s="49">
        <v>16.271666666666665</v>
      </c>
      <c r="F166" s="50">
        <v>0.62</v>
      </c>
      <c r="G166" s="50">
        <v>1.804</v>
      </c>
      <c r="H166" s="50">
        <v>12.57</v>
      </c>
      <c r="I166" s="14">
        <v>0.31869737068224779</v>
      </c>
      <c r="J166" s="10">
        <v>5.2859999999999996</v>
      </c>
      <c r="K166" s="15">
        <v>32.127022684027231</v>
      </c>
      <c r="L166" s="11">
        <v>5.25</v>
      </c>
    </row>
    <row r="167" spans="1:12">
      <c r="A167" s="53">
        <v>290315</v>
      </c>
      <c r="B167" s="54" t="s">
        <v>395</v>
      </c>
      <c r="C167" s="49">
        <v>0</v>
      </c>
      <c r="D167" s="50">
        <v>67.218999999999994</v>
      </c>
      <c r="E167" s="49">
        <v>16.173333333333336</v>
      </c>
      <c r="F167" s="50">
        <v>0</v>
      </c>
      <c r="G167" s="50">
        <v>58.296999999999997</v>
      </c>
      <c r="H167" s="50">
        <v>4.181</v>
      </c>
      <c r="I167" s="14">
        <v>0</v>
      </c>
      <c r="J167" s="10">
        <v>16.173333333333336</v>
      </c>
      <c r="K167" s="15">
        <v>0</v>
      </c>
      <c r="L167" s="11">
        <v>5.5</v>
      </c>
    </row>
    <row r="168" spans="1:12">
      <c r="A168" s="53">
        <v>340120</v>
      </c>
      <c r="B168" s="54" t="s">
        <v>73</v>
      </c>
      <c r="C168" s="49">
        <v>7.6666666666666671E-3</v>
      </c>
      <c r="D168" s="50">
        <v>35.61</v>
      </c>
      <c r="E168" s="49">
        <v>15.320333333333334</v>
      </c>
      <c r="F168" s="50">
        <v>2.1000000000000001E-2</v>
      </c>
      <c r="G168" s="50">
        <v>39.246000000000002</v>
      </c>
      <c r="H168" s="50">
        <v>15.606999999999999</v>
      </c>
      <c r="I168" s="14">
        <v>2.1529532902742678E-4</v>
      </c>
      <c r="J168" s="10">
        <v>15.312666666666667</v>
      </c>
      <c r="K168" s="15">
        <v>2.1703341651743747E-2</v>
      </c>
      <c r="L168" s="11">
        <v>6.5</v>
      </c>
    </row>
    <row r="169" spans="1:12" ht="30">
      <c r="A169" s="53">
        <v>350400</v>
      </c>
      <c r="B169" s="54" t="s">
        <v>75</v>
      </c>
      <c r="C169" s="49">
        <v>0.17866666666666667</v>
      </c>
      <c r="D169" s="50">
        <v>121.55866666666667</v>
      </c>
      <c r="E169" s="49">
        <v>15.215333333333334</v>
      </c>
      <c r="F169" s="50">
        <v>0.124</v>
      </c>
      <c r="G169" s="50">
        <v>137.61000000000001</v>
      </c>
      <c r="H169" s="50">
        <v>19.936</v>
      </c>
      <c r="I169" s="14">
        <v>1.4697978479527032E-3</v>
      </c>
      <c r="J169" s="10">
        <v>15.036666666666667</v>
      </c>
      <c r="K169" s="15">
        <v>0.14816635826340435</v>
      </c>
      <c r="L169" s="11">
        <v>5.5</v>
      </c>
    </row>
    <row r="170" spans="1:12" ht="45">
      <c r="A170" s="53">
        <v>290899</v>
      </c>
      <c r="B170" s="54" t="s">
        <v>132</v>
      </c>
      <c r="C170" s="49">
        <v>1.6106666666666667</v>
      </c>
      <c r="D170" s="50">
        <v>5.0679999999999996</v>
      </c>
      <c r="E170" s="49">
        <v>15.097666666666665</v>
      </c>
      <c r="F170" s="50">
        <v>0.73699999999999999</v>
      </c>
      <c r="G170" s="50">
        <v>4.4610000000000003</v>
      </c>
      <c r="H170" s="50">
        <v>16.738</v>
      </c>
      <c r="I170" s="14">
        <v>0.31781110234148913</v>
      </c>
      <c r="J170" s="10">
        <v>3.4573333333333327</v>
      </c>
      <c r="K170" s="15">
        <v>32.037680362103664</v>
      </c>
      <c r="L170" s="11">
        <v>5.5</v>
      </c>
    </row>
    <row r="171" spans="1:12">
      <c r="A171" s="53">
        <v>290529</v>
      </c>
      <c r="B171" s="54" t="s">
        <v>84</v>
      </c>
      <c r="C171" s="49">
        <v>2.1013333333333333</v>
      </c>
      <c r="D171" s="50">
        <v>202.03899999999999</v>
      </c>
      <c r="E171" s="49">
        <v>14.731999999999999</v>
      </c>
      <c r="F171" s="50">
        <v>3.4489999999999998</v>
      </c>
      <c r="G171" s="50">
        <v>285.62799999999999</v>
      </c>
      <c r="H171" s="50">
        <v>22.059000000000001</v>
      </c>
      <c r="I171" s="14">
        <v>1.040063222117182E-2</v>
      </c>
      <c r="J171" s="10">
        <v>12.630666666666666</v>
      </c>
      <c r="K171" s="15">
        <v>1.0484596925996041</v>
      </c>
      <c r="L171" s="11">
        <v>5.5</v>
      </c>
    </row>
    <row r="172" spans="1:12">
      <c r="A172" s="53">
        <v>290250</v>
      </c>
      <c r="B172" s="54" t="s">
        <v>314</v>
      </c>
      <c r="C172" s="49">
        <v>0</v>
      </c>
      <c r="D172" s="50">
        <v>2416.6653333333334</v>
      </c>
      <c r="E172" s="49">
        <v>14.544333333333334</v>
      </c>
      <c r="F172" s="50">
        <v>0</v>
      </c>
      <c r="G172" s="50">
        <v>1846.8620000000001</v>
      </c>
      <c r="H172" s="50">
        <v>30.949000000000002</v>
      </c>
      <c r="I172" s="14">
        <v>0</v>
      </c>
      <c r="J172" s="10">
        <v>14.544333333333334</v>
      </c>
      <c r="K172" s="15">
        <v>0</v>
      </c>
      <c r="L172" s="11">
        <v>2</v>
      </c>
    </row>
    <row r="173" spans="1:12">
      <c r="A173" s="53">
        <v>291813</v>
      </c>
      <c r="B173" s="54" t="s">
        <v>274</v>
      </c>
      <c r="C173" s="49">
        <v>6.6666666666666664E-4</v>
      </c>
      <c r="D173" s="50">
        <v>1.2856666666666667</v>
      </c>
      <c r="E173" s="49">
        <v>14.529333333333334</v>
      </c>
      <c r="F173" s="50">
        <v>1E-3</v>
      </c>
      <c r="G173" s="50">
        <v>1.5409999999999999</v>
      </c>
      <c r="H173" s="50">
        <v>15.18</v>
      </c>
      <c r="I173" s="14">
        <v>5.1853772361939326E-4</v>
      </c>
      <c r="J173" s="10">
        <v>1.2850000000000001</v>
      </c>
      <c r="K173" s="15">
        <v>5.2272389864972416E-2</v>
      </c>
      <c r="L173" s="11">
        <v>6.5</v>
      </c>
    </row>
    <row r="174" spans="1:12">
      <c r="A174" s="53">
        <v>283311</v>
      </c>
      <c r="B174" s="54" t="s">
        <v>166</v>
      </c>
      <c r="C174" s="49">
        <v>1.8333333333333333E-2</v>
      </c>
      <c r="D174" s="50">
        <v>2.6930000000000001</v>
      </c>
      <c r="E174" s="49">
        <v>14.314333333333334</v>
      </c>
      <c r="F174" s="50">
        <v>2.5999999999999999E-2</v>
      </c>
      <c r="G174" s="50">
        <v>3.927</v>
      </c>
      <c r="H174" s="50">
        <v>17.559999999999999</v>
      </c>
      <c r="I174" s="14">
        <v>6.8077732392622849E-3</v>
      </c>
      <c r="J174" s="10">
        <v>2.6746666666666665</v>
      </c>
      <c r="K174" s="15">
        <v>0.68627326550352319</v>
      </c>
      <c r="L174" s="11">
        <v>5</v>
      </c>
    </row>
    <row r="175" spans="1:12">
      <c r="A175" s="53">
        <v>283321</v>
      </c>
      <c r="B175" s="54" t="s">
        <v>50</v>
      </c>
      <c r="C175" s="49">
        <v>9.3333333333333341E-3</v>
      </c>
      <c r="D175" s="50">
        <v>2.3573333333333335</v>
      </c>
      <c r="E175" s="49">
        <v>14.011333333333335</v>
      </c>
      <c r="F175" s="50">
        <v>6.0000000000000001E-3</v>
      </c>
      <c r="G175" s="50">
        <v>2.746</v>
      </c>
      <c r="H175" s="50">
        <v>17.486999999999998</v>
      </c>
      <c r="I175" s="14">
        <v>3.9592760180995473E-3</v>
      </c>
      <c r="J175" s="10">
        <v>2.3480000000000003</v>
      </c>
      <c r="K175" s="15">
        <v>0.39912394060078921</v>
      </c>
      <c r="L175" s="11">
        <v>5</v>
      </c>
    </row>
    <row r="176" spans="1:12">
      <c r="A176" s="53">
        <v>291521</v>
      </c>
      <c r="B176" s="54" t="s">
        <v>288</v>
      </c>
      <c r="C176" s="49">
        <v>5.0000000000000001E-3</v>
      </c>
      <c r="D176" s="50">
        <v>10.426333333333334</v>
      </c>
      <c r="E176" s="49">
        <v>13.991666666666665</v>
      </c>
      <c r="F176" s="50">
        <v>0</v>
      </c>
      <c r="G176" s="50">
        <v>5.758</v>
      </c>
      <c r="H176" s="50">
        <v>25.395</v>
      </c>
      <c r="I176" s="14">
        <v>4.7955497298506983E-4</v>
      </c>
      <c r="J176" s="10">
        <v>10.421333333333333</v>
      </c>
      <c r="K176" s="15">
        <v>4.8342643876690107E-2</v>
      </c>
      <c r="L176" s="11">
        <v>5.5</v>
      </c>
    </row>
    <row r="177" spans="1:12">
      <c r="A177" s="53">
        <v>292023</v>
      </c>
      <c r="B177" s="54" t="s">
        <v>292</v>
      </c>
      <c r="C177" s="49">
        <v>0</v>
      </c>
      <c r="D177" s="50">
        <v>1.2E-2</v>
      </c>
      <c r="E177" s="49">
        <v>13.805</v>
      </c>
      <c r="F177" s="50">
        <v>0</v>
      </c>
      <c r="G177" s="50">
        <v>1.2E-2</v>
      </c>
      <c r="H177" s="50">
        <v>17.622</v>
      </c>
      <c r="I177" s="14">
        <v>0</v>
      </c>
      <c r="J177" s="10">
        <v>1.2E-2</v>
      </c>
      <c r="K177" s="15">
        <v>0</v>
      </c>
      <c r="L177" s="11">
        <v>6.5</v>
      </c>
    </row>
    <row r="178" spans="1:12" ht="45">
      <c r="A178" s="53">
        <v>291100</v>
      </c>
      <c r="B178" s="54" t="s">
        <v>360</v>
      </c>
      <c r="C178" s="49">
        <v>0.21433333333333335</v>
      </c>
      <c r="D178" s="50">
        <v>5.0863333333333332</v>
      </c>
      <c r="E178" s="49">
        <v>13.756333333333334</v>
      </c>
      <c r="F178" s="50">
        <v>0.184</v>
      </c>
      <c r="G178" s="50">
        <v>5.7539999999999996</v>
      </c>
      <c r="H178" s="50">
        <v>17.352</v>
      </c>
      <c r="I178" s="14">
        <v>4.2139065469558951E-2</v>
      </c>
      <c r="J178" s="10">
        <v>4.8719999999999999</v>
      </c>
      <c r="K178" s="15">
        <v>4.2479255769386839</v>
      </c>
      <c r="L178" s="11">
        <v>5.5</v>
      </c>
    </row>
    <row r="179" spans="1:12" ht="60">
      <c r="A179" s="53">
        <v>291829</v>
      </c>
      <c r="B179" s="54" t="s">
        <v>148</v>
      </c>
      <c r="C179" s="49">
        <v>0.65833333333333333</v>
      </c>
      <c r="D179" s="50">
        <v>79.665000000000006</v>
      </c>
      <c r="E179" s="49">
        <v>13.749666666666666</v>
      </c>
      <c r="F179" s="50">
        <v>0.74199999999999999</v>
      </c>
      <c r="G179" s="50">
        <v>91.003</v>
      </c>
      <c r="H179" s="50">
        <v>20.756</v>
      </c>
      <c r="I179" s="14">
        <v>8.2637712086026903E-3</v>
      </c>
      <c r="J179" s="10">
        <v>13.091333333333333</v>
      </c>
      <c r="K179" s="15">
        <v>0.83304849521050084</v>
      </c>
      <c r="L179" s="11">
        <v>6.5</v>
      </c>
    </row>
    <row r="180" spans="1:12">
      <c r="A180" s="53">
        <v>283210</v>
      </c>
      <c r="B180" s="54" t="s">
        <v>149</v>
      </c>
      <c r="C180" s="49">
        <v>8.6666666666666663E-3</v>
      </c>
      <c r="D180" s="50">
        <v>2.7833333333333337</v>
      </c>
      <c r="E180" s="49">
        <v>13.744333333333334</v>
      </c>
      <c r="F180" s="50">
        <v>1.0999999999999999E-2</v>
      </c>
      <c r="G180" s="50">
        <v>3.63</v>
      </c>
      <c r="H180" s="50">
        <v>12.061</v>
      </c>
      <c r="I180" s="14">
        <v>3.1137724550898199E-3</v>
      </c>
      <c r="J180" s="10">
        <v>2.7746666666666671</v>
      </c>
      <c r="K180" s="15">
        <v>0.31389100601432124</v>
      </c>
      <c r="L180" s="11">
        <v>5</v>
      </c>
    </row>
    <row r="181" spans="1:12">
      <c r="A181" s="53">
        <v>290230</v>
      </c>
      <c r="B181" s="54" t="s">
        <v>313</v>
      </c>
      <c r="C181" s="49">
        <v>1.0653333333333332</v>
      </c>
      <c r="D181" s="50">
        <v>186.68866666666665</v>
      </c>
      <c r="E181" s="49">
        <v>13.390666666666666</v>
      </c>
      <c r="F181" s="50">
        <v>0</v>
      </c>
      <c r="G181" s="50">
        <v>145.495</v>
      </c>
      <c r="H181" s="50">
        <v>19.52</v>
      </c>
      <c r="I181" s="14">
        <v>5.706470308856456E-3</v>
      </c>
      <c r="J181" s="10">
        <v>12.325333333333333</v>
      </c>
      <c r="K181" s="15">
        <v>0.57525388636214203</v>
      </c>
      <c r="L181" s="11">
        <v>2</v>
      </c>
    </row>
    <row r="182" spans="1:12">
      <c r="A182" s="53">
        <v>282619</v>
      </c>
      <c r="B182" s="54" t="s">
        <v>122</v>
      </c>
      <c r="C182" s="49">
        <v>1.3333333333333334E-2</v>
      </c>
      <c r="D182" s="50">
        <v>67.097333333333324</v>
      </c>
      <c r="E182" s="49">
        <v>13.213666666666667</v>
      </c>
      <c r="F182" s="50">
        <v>2E-3</v>
      </c>
      <c r="G182" s="50">
        <v>80.046999999999997</v>
      </c>
      <c r="H182" s="50">
        <v>16.777000000000001</v>
      </c>
      <c r="I182" s="14">
        <v>1.9871629274884251E-4</v>
      </c>
      <c r="J182" s="10">
        <v>13.200333333333333</v>
      </c>
      <c r="K182" s="15">
        <v>2.0032053703992081E-2</v>
      </c>
      <c r="L182" s="11">
        <v>5</v>
      </c>
    </row>
    <row r="183" spans="1:12" ht="30">
      <c r="A183" s="53">
        <v>320710</v>
      </c>
      <c r="B183" s="54" t="s">
        <v>116</v>
      </c>
      <c r="C183" s="49">
        <v>0.19966666666666666</v>
      </c>
      <c r="D183" s="50">
        <v>59.771666666666661</v>
      </c>
      <c r="E183" s="49">
        <v>13.004666666666665</v>
      </c>
      <c r="F183" s="50">
        <v>0.112</v>
      </c>
      <c r="G183" s="50">
        <v>61.987000000000002</v>
      </c>
      <c r="H183" s="50">
        <v>13.331</v>
      </c>
      <c r="I183" s="14">
        <v>3.3404901988121462E-3</v>
      </c>
      <c r="J183" s="10">
        <v>12.804999999999998</v>
      </c>
      <c r="K183" s="15">
        <v>0.33674581049496694</v>
      </c>
      <c r="L183" s="11">
        <v>5</v>
      </c>
    </row>
    <row r="184" spans="1:12">
      <c r="A184" s="53">
        <v>282090</v>
      </c>
      <c r="B184" s="54" t="s">
        <v>46</v>
      </c>
      <c r="C184" s="49">
        <v>0</v>
      </c>
      <c r="D184" s="50">
        <v>10.443666666666665</v>
      </c>
      <c r="E184" s="49">
        <v>12.678000000000001</v>
      </c>
      <c r="F184" s="50">
        <v>0</v>
      </c>
      <c r="G184" s="50">
        <v>9.8040000000000003</v>
      </c>
      <c r="H184" s="50">
        <v>12.61</v>
      </c>
      <c r="I184" s="14">
        <v>0</v>
      </c>
      <c r="J184" s="10">
        <v>10.443666666666665</v>
      </c>
      <c r="K184" s="15">
        <v>0</v>
      </c>
      <c r="L184" s="11">
        <v>5</v>
      </c>
    </row>
    <row r="185" spans="1:12" ht="45">
      <c r="A185" s="53">
        <v>291990</v>
      </c>
      <c r="B185" s="54" t="s">
        <v>367</v>
      </c>
      <c r="C185" s="49">
        <v>0.17599999999999999</v>
      </c>
      <c r="D185" s="50">
        <v>40.767333333333333</v>
      </c>
      <c r="E185" s="49">
        <v>12.462</v>
      </c>
      <c r="F185" s="50">
        <v>4.4999999999999998E-2</v>
      </c>
      <c r="G185" s="50">
        <v>47.674999999999997</v>
      </c>
      <c r="H185" s="50">
        <v>11.866</v>
      </c>
      <c r="I185" s="14">
        <v>4.3171820575297216E-3</v>
      </c>
      <c r="J185" s="10">
        <v>12.286</v>
      </c>
      <c r="K185" s="15">
        <v>0.43520348346902288</v>
      </c>
      <c r="L185" s="11">
        <v>6.5</v>
      </c>
    </row>
    <row r="186" spans="1:12">
      <c r="A186" s="53">
        <v>290512</v>
      </c>
      <c r="B186" s="54" t="s">
        <v>420</v>
      </c>
      <c r="C186" s="49">
        <v>3.3333333333333335E-3</v>
      </c>
      <c r="D186" s="50">
        <v>110.15133333333333</v>
      </c>
      <c r="E186" s="49">
        <v>12.154999999999999</v>
      </c>
      <c r="F186" s="50">
        <v>0</v>
      </c>
      <c r="G186" s="50">
        <v>97.412999999999997</v>
      </c>
      <c r="H186" s="50">
        <v>13.856999999999999</v>
      </c>
      <c r="I186" s="14">
        <v>3.0261397955539958E-5</v>
      </c>
      <c r="J186" s="10">
        <v>12.151666666666666</v>
      </c>
      <c r="K186" s="15">
        <v>3.0505699387690676E-3</v>
      </c>
      <c r="L186" s="11">
        <v>5.5</v>
      </c>
    </row>
    <row r="187" spans="1:12">
      <c r="A187" s="53">
        <v>291540</v>
      </c>
      <c r="B187" s="54" t="s">
        <v>104</v>
      </c>
      <c r="C187" s="49">
        <v>0.19400000000000001</v>
      </c>
      <c r="D187" s="50">
        <v>3.6946666666666665</v>
      </c>
      <c r="E187" s="49">
        <v>11.683999999999999</v>
      </c>
      <c r="F187" s="50">
        <v>0.27200000000000002</v>
      </c>
      <c r="G187" s="50">
        <v>5.2270000000000003</v>
      </c>
      <c r="H187" s="50">
        <v>18.643000000000001</v>
      </c>
      <c r="I187" s="14">
        <v>5.2508119812342116E-2</v>
      </c>
      <c r="J187" s="10">
        <v>3.5006666666666666</v>
      </c>
      <c r="K187" s="15">
        <v>5.2932019887564792</v>
      </c>
      <c r="L187" s="11">
        <v>5.5</v>
      </c>
    </row>
    <row r="188" spans="1:12" ht="30">
      <c r="A188" s="53">
        <v>291811</v>
      </c>
      <c r="B188" s="54" t="s">
        <v>108</v>
      </c>
      <c r="C188" s="49">
        <v>0</v>
      </c>
      <c r="D188" s="50">
        <v>26.931666666666668</v>
      </c>
      <c r="E188" s="49">
        <v>11.586333333333334</v>
      </c>
      <c r="F188" s="50">
        <v>0</v>
      </c>
      <c r="G188" s="50">
        <v>26.003</v>
      </c>
      <c r="H188" s="50">
        <v>9.3170000000000002</v>
      </c>
      <c r="I188" s="14">
        <v>0</v>
      </c>
      <c r="J188" s="10">
        <v>11.586333333333334</v>
      </c>
      <c r="K188" s="15">
        <v>0</v>
      </c>
      <c r="L188" s="11">
        <v>6.5</v>
      </c>
    </row>
    <row r="189" spans="1:12">
      <c r="A189" s="53">
        <v>283410</v>
      </c>
      <c r="B189" s="54" t="s">
        <v>222</v>
      </c>
      <c r="C189" s="49">
        <v>0</v>
      </c>
      <c r="D189" s="50">
        <v>0.14366666666666666</v>
      </c>
      <c r="E189" s="49">
        <v>11.332000000000001</v>
      </c>
      <c r="F189" s="50">
        <v>0</v>
      </c>
      <c r="G189" s="50">
        <v>0.155</v>
      </c>
      <c r="H189" s="50">
        <v>12.5</v>
      </c>
      <c r="I189" s="14">
        <v>0</v>
      </c>
      <c r="J189" s="10">
        <v>0.14366666666666666</v>
      </c>
      <c r="K189" s="15">
        <v>0</v>
      </c>
      <c r="L189" s="11">
        <v>5</v>
      </c>
    </row>
    <row r="190" spans="1:12">
      <c r="A190" s="53">
        <v>291512</v>
      </c>
      <c r="B190" s="54" t="s">
        <v>65</v>
      </c>
      <c r="C190" s="49">
        <v>9.6333333333333326E-2</v>
      </c>
      <c r="D190" s="50">
        <v>23.928333333333331</v>
      </c>
      <c r="E190" s="49">
        <v>11.081666666666665</v>
      </c>
      <c r="F190" s="50">
        <v>0.126</v>
      </c>
      <c r="G190" s="50">
        <v>2.524</v>
      </c>
      <c r="H190" s="50">
        <v>13.945</v>
      </c>
      <c r="I190" s="14">
        <v>4.0259107055791599E-3</v>
      </c>
      <c r="J190" s="10">
        <v>10.985333333333331</v>
      </c>
      <c r="K190" s="15">
        <v>0.40584120378880273</v>
      </c>
      <c r="L190" s="11">
        <v>5.5</v>
      </c>
    </row>
    <row r="191" spans="1:12" ht="30">
      <c r="A191" s="53">
        <v>330119</v>
      </c>
      <c r="B191" s="54" t="s">
        <v>86</v>
      </c>
      <c r="C191" s="49">
        <v>6.0000000000000001E-3</v>
      </c>
      <c r="D191" s="50">
        <v>23.406333333333333</v>
      </c>
      <c r="E191" s="49">
        <v>10.989333333333335</v>
      </c>
      <c r="F191" s="50">
        <v>8.9999999999999993E-3</v>
      </c>
      <c r="G191" s="50">
        <v>23.884</v>
      </c>
      <c r="H191" s="50">
        <v>9.0519999999999996</v>
      </c>
      <c r="I191" s="14">
        <v>2.5634087640097412E-4</v>
      </c>
      <c r="J191" s="10">
        <v>10.983333333333334</v>
      </c>
      <c r="K191" s="15">
        <v>2.5841032617707288E-2</v>
      </c>
      <c r="L191" s="11">
        <v>20</v>
      </c>
    </row>
    <row r="192" spans="1:12">
      <c r="A192" s="53">
        <v>280610</v>
      </c>
      <c r="B192" s="54" t="s">
        <v>403</v>
      </c>
      <c r="C192" s="49">
        <v>0</v>
      </c>
      <c r="D192" s="50">
        <v>22.80466666666667</v>
      </c>
      <c r="E192" s="49">
        <v>10.921666666666667</v>
      </c>
      <c r="F192" s="50">
        <v>0</v>
      </c>
      <c r="G192" s="50">
        <v>22.832999999999998</v>
      </c>
      <c r="H192" s="50">
        <v>11.824</v>
      </c>
      <c r="I192" s="14">
        <v>0</v>
      </c>
      <c r="J192" s="10">
        <v>10.921666666666667</v>
      </c>
      <c r="K192" s="15">
        <v>0</v>
      </c>
      <c r="L192" s="11">
        <v>5</v>
      </c>
    </row>
    <row r="193" spans="1:12">
      <c r="A193" s="53">
        <v>290911</v>
      </c>
      <c r="B193" s="54" t="s">
        <v>235</v>
      </c>
      <c r="C193" s="49">
        <v>0</v>
      </c>
      <c r="D193" s="50">
        <v>7.3333333333333332E-3</v>
      </c>
      <c r="E193" s="49">
        <v>10.829000000000001</v>
      </c>
      <c r="F193" s="50">
        <v>0</v>
      </c>
      <c r="G193" s="50">
        <v>6.0000000000000001E-3</v>
      </c>
      <c r="H193" s="50">
        <v>3.3660000000000001</v>
      </c>
      <c r="I193" s="14">
        <v>0</v>
      </c>
      <c r="J193" s="10">
        <v>7.3333333333333332E-3</v>
      </c>
      <c r="K193" s="15">
        <v>0</v>
      </c>
      <c r="L193" s="11">
        <v>5.5</v>
      </c>
    </row>
    <row r="194" spans="1:12" ht="45">
      <c r="A194" s="53">
        <v>284210</v>
      </c>
      <c r="B194" s="54" t="s">
        <v>177</v>
      </c>
      <c r="C194" s="49">
        <v>5.1269999999999998</v>
      </c>
      <c r="D194" s="50">
        <v>32.848666666666666</v>
      </c>
      <c r="E194" s="49">
        <v>10.788</v>
      </c>
      <c r="F194" s="50">
        <v>6.008</v>
      </c>
      <c r="G194" s="50">
        <v>28.309000000000001</v>
      </c>
      <c r="H194" s="50">
        <v>12.275</v>
      </c>
      <c r="I194" s="14">
        <v>0.15607939439449597</v>
      </c>
      <c r="J194" s="10">
        <v>5.6610000000000005</v>
      </c>
      <c r="K194" s="15">
        <v>15.733942936167804</v>
      </c>
      <c r="L194" s="11">
        <v>5.5</v>
      </c>
    </row>
    <row r="195" spans="1:12" ht="60">
      <c r="A195" s="53">
        <v>281119</v>
      </c>
      <c r="B195" s="54" t="s">
        <v>347</v>
      </c>
      <c r="C195" s="49">
        <v>5.7986666666666666</v>
      </c>
      <c r="D195" s="50">
        <v>128.346</v>
      </c>
      <c r="E195" s="49">
        <v>10.608000000000001</v>
      </c>
      <c r="F195" s="50">
        <v>3.0419999999999998</v>
      </c>
      <c r="G195" s="50">
        <v>146.91</v>
      </c>
      <c r="H195" s="50">
        <v>9.4380000000000006</v>
      </c>
      <c r="I195" s="14">
        <v>4.5179956264057054E-2</v>
      </c>
      <c r="J195" s="10">
        <v>4.8093333333333339</v>
      </c>
      <c r="K195" s="15">
        <v>4.5544695792483072</v>
      </c>
      <c r="L195" s="11">
        <v>5</v>
      </c>
    </row>
    <row r="196" spans="1:12">
      <c r="A196" s="53">
        <v>291529</v>
      </c>
      <c r="B196" s="54" t="s">
        <v>180</v>
      </c>
      <c r="C196" s="49">
        <v>1.0753333333333333</v>
      </c>
      <c r="D196" s="50">
        <v>8.2986666666666657</v>
      </c>
      <c r="E196" s="49">
        <v>10.323666666666666</v>
      </c>
      <c r="F196" s="50">
        <v>2.0739999999999998</v>
      </c>
      <c r="G196" s="50">
        <v>10.414</v>
      </c>
      <c r="H196" s="50">
        <v>15.134</v>
      </c>
      <c r="I196" s="14">
        <v>0.12957904884318766</v>
      </c>
      <c r="J196" s="10">
        <v>7.2233333333333327</v>
      </c>
      <c r="K196" s="15">
        <v>13.062514549925186</v>
      </c>
      <c r="L196" s="11">
        <v>5.5</v>
      </c>
    </row>
    <row r="197" spans="1:12">
      <c r="A197" s="53">
        <v>282751</v>
      </c>
      <c r="B197" s="54" t="s">
        <v>181</v>
      </c>
      <c r="C197" s="49">
        <v>5.1666666666666666E-2</v>
      </c>
      <c r="D197" s="50">
        <v>47.486333333333334</v>
      </c>
      <c r="E197" s="49">
        <v>10.176333333333334</v>
      </c>
      <c r="F197" s="50">
        <v>9.2999999999999999E-2</v>
      </c>
      <c r="G197" s="50">
        <v>58.139000000000003</v>
      </c>
      <c r="H197" s="50">
        <v>10.788</v>
      </c>
      <c r="I197" s="14">
        <v>1.0880323461487165E-3</v>
      </c>
      <c r="J197" s="10">
        <v>10.124666666666668</v>
      </c>
      <c r="K197" s="15">
        <v>0.10968160732184624</v>
      </c>
      <c r="L197" s="11">
        <v>5</v>
      </c>
    </row>
    <row r="198" spans="1:12">
      <c r="A198" s="53">
        <v>290613</v>
      </c>
      <c r="B198" s="54" t="s">
        <v>211</v>
      </c>
      <c r="C198" s="49">
        <v>1.2233333333333332</v>
      </c>
      <c r="D198" s="50">
        <v>14.201000000000001</v>
      </c>
      <c r="E198" s="49">
        <v>10.070666666666666</v>
      </c>
      <c r="F198" s="50">
        <v>1.786</v>
      </c>
      <c r="G198" s="50">
        <v>13.962</v>
      </c>
      <c r="H198" s="50">
        <v>14.244</v>
      </c>
      <c r="I198" s="14">
        <v>8.6144168251062123E-2</v>
      </c>
      <c r="J198" s="10">
        <v>8.8473333333333333</v>
      </c>
      <c r="K198" s="15">
        <v>8.6839613441865477</v>
      </c>
      <c r="L198" s="11">
        <v>5.5</v>
      </c>
    </row>
    <row r="199" spans="1:12">
      <c r="A199" s="53">
        <v>291221</v>
      </c>
      <c r="B199" s="54" t="s">
        <v>189</v>
      </c>
      <c r="C199" s="49">
        <v>2.1666666666666667E-2</v>
      </c>
      <c r="D199" s="50">
        <v>1.6216666666666668</v>
      </c>
      <c r="E199" s="49">
        <v>9.8666666666666654</v>
      </c>
      <c r="F199" s="50">
        <v>0</v>
      </c>
      <c r="G199" s="50">
        <v>1.1930000000000001</v>
      </c>
      <c r="H199" s="50">
        <v>9.1280000000000001</v>
      </c>
      <c r="I199" s="14">
        <v>1.3360739979445015E-2</v>
      </c>
      <c r="J199" s="10">
        <v>1.6</v>
      </c>
      <c r="K199" s="15">
        <v>1.3468601748302069</v>
      </c>
      <c r="L199" s="11">
        <v>5.5</v>
      </c>
    </row>
    <row r="200" spans="1:12">
      <c r="A200" s="53">
        <v>290123</v>
      </c>
      <c r="B200" s="54" t="s">
        <v>392</v>
      </c>
      <c r="C200" s="49">
        <v>2.1953333333333336</v>
      </c>
      <c r="D200" s="50">
        <v>35.054666666666662</v>
      </c>
      <c r="E200" s="49">
        <v>9.7680000000000007</v>
      </c>
      <c r="F200" s="50">
        <v>0</v>
      </c>
      <c r="G200" s="50">
        <v>61.012999999999998</v>
      </c>
      <c r="H200" s="50">
        <v>15.646000000000001</v>
      </c>
      <c r="I200" s="14">
        <v>6.2625993686052275E-2</v>
      </c>
      <c r="J200" s="10">
        <v>7.5726666666666667</v>
      </c>
      <c r="K200" s="15">
        <v>6.3131575747060911</v>
      </c>
      <c r="L200" s="11">
        <v>2</v>
      </c>
    </row>
    <row r="201" spans="1:12">
      <c r="A201" s="53">
        <v>291614</v>
      </c>
      <c r="B201" s="54" t="s">
        <v>175</v>
      </c>
      <c r="C201" s="49">
        <v>5.5776666666666666</v>
      </c>
      <c r="D201" s="50">
        <v>315.64433333333329</v>
      </c>
      <c r="E201" s="49">
        <v>9.7643333333333331</v>
      </c>
      <c r="F201" s="50">
        <v>2.5</v>
      </c>
      <c r="G201" s="50">
        <v>225.886</v>
      </c>
      <c r="H201" s="50">
        <v>10.917999999999999</v>
      </c>
      <c r="I201" s="14">
        <v>1.7670732776236545E-2</v>
      </c>
      <c r="J201" s="10">
        <v>4.1866666666666665</v>
      </c>
      <c r="K201" s="15">
        <v>1.7813389283075054</v>
      </c>
      <c r="L201" s="11">
        <v>6.5</v>
      </c>
    </row>
    <row r="202" spans="1:12">
      <c r="A202" s="53">
        <v>291632</v>
      </c>
      <c r="B202" s="54" t="s">
        <v>157</v>
      </c>
      <c r="C202" s="49">
        <v>3.3333333333333332E-4</v>
      </c>
      <c r="D202" s="50">
        <v>2.5136666666666665</v>
      </c>
      <c r="E202" s="49">
        <v>9.7486666666666668</v>
      </c>
      <c r="F202" s="50">
        <v>1E-3</v>
      </c>
      <c r="G202" s="50">
        <v>3.4670000000000001</v>
      </c>
      <c r="H202" s="50">
        <v>12.141</v>
      </c>
      <c r="I202" s="14">
        <v>1.3260840737302744E-4</v>
      </c>
      <c r="J202" s="10">
        <v>2.5133333333333332</v>
      </c>
      <c r="K202" s="15">
        <v>1.3367896015727267E-2</v>
      </c>
      <c r="L202" s="11">
        <v>6.5</v>
      </c>
    </row>
    <row r="203" spans="1:12">
      <c r="A203" s="53">
        <v>283660</v>
      </c>
      <c r="B203" s="54" t="s">
        <v>275</v>
      </c>
      <c r="C203" s="49">
        <v>0</v>
      </c>
      <c r="D203" s="50">
        <v>5.5506666666666673</v>
      </c>
      <c r="E203" s="49">
        <v>9.7213333333333338</v>
      </c>
      <c r="F203" s="50">
        <v>0</v>
      </c>
      <c r="G203" s="50">
        <v>8.3699999999999992</v>
      </c>
      <c r="H203" s="50">
        <v>12.236000000000001</v>
      </c>
      <c r="I203" s="14">
        <v>0</v>
      </c>
      <c r="J203" s="10">
        <v>5.5506666666666673</v>
      </c>
      <c r="K203" s="15">
        <v>0</v>
      </c>
      <c r="L203" s="11">
        <v>5</v>
      </c>
    </row>
    <row r="204" spans="1:12" ht="60">
      <c r="A204" s="53">
        <v>340119</v>
      </c>
      <c r="B204" s="54" t="s">
        <v>117</v>
      </c>
      <c r="C204" s="49">
        <v>1.6666666666666666E-2</v>
      </c>
      <c r="D204" s="50">
        <v>46.990666666666662</v>
      </c>
      <c r="E204" s="49">
        <v>9.6349999999999998</v>
      </c>
      <c r="F204" s="50">
        <v>7.0000000000000001E-3</v>
      </c>
      <c r="G204" s="50">
        <v>42.844999999999999</v>
      </c>
      <c r="H204" s="50">
        <v>8.7089999999999996</v>
      </c>
      <c r="I204" s="14">
        <v>3.5468036205771363E-4</v>
      </c>
      <c r="J204" s="10">
        <v>9.6183333333333323</v>
      </c>
      <c r="K204" s="15">
        <v>3.5754371029211238E-2</v>
      </c>
      <c r="L204" s="11">
        <v>6.5</v>
      </c>
    </row>
    <row r="205" spans="1:12" ht="30">
      <c r="A205" s="53">
        <v>293020</v>
      </c>
      <c r="B205" s="54" t="s">
        <v>6</v>
      </c>
      <c r="C205" s="49">
        <v>0.28933333333333333</v>
      </c>
      <c r="D205" s="50">
        <v>2.3336666666666663</v>
      </c>
      <c r="E205" s="49">
        <v>9.4846666666666657</v>
      </c>
      <c r="F205" s="50">
        <v>0.23499999999999999</v>
      </c>
      <c r="G205" s="50">
        <v>2.2530000000000001</v>
      </c>
      <c r="H205" s="50">
        <v>11.204000000000001</v>
      </c>
      <c r="I205" s="14">
        <v>0.12398228824453651</v>
      </c>
      <c r="J205" s="10">
        <v>2.0443333333333329</v>
      </c>
      <c r="K205" s="15">
        <v>12.49832020365551</v>
      </c>
      <c r="L205" s="11">
        <v>6.5</v>
      </c>
    </row>
    <row r="206" spans="1:12">
      <c r="A206" s="53">
        <v>291422</v>
      </c>
      <c r="B206" s="54" t="s">
        <v>187</v>
      </c>
      <c r="C206" s="49">
        <v>0.30299999999999999</v>
      </c>
      <c r="D206" s="50">
        <v>6.0179999999999998</v>
      </c>
      <c r="E206" s="49">
        <v>9.3446666666666669</v>
      </c>
      <c r="F206" s="50">
        <v>0.44900000000000001</v>
      </c>
      <c r="G206" s="50">
        <v>2.86</v>
      </c>
      <c r="H206" s="50">
        <v>10.352</v>
      </c>
      <c r="I206" s="14">
        <v>5.0348953140578266E-2</v>
      </c>
      <c r="J206" s="10">
        <v>5.7149999999999999</v>
      </c>
      <c r="K206" s="15">
        <v>5.0755422180032559</v>
      </c>
      <c r="L206" s="11">
        <v>5.5</v>
      </c>
    </row>
    <row r="207" spans="1:12" ht="75">
      <c r="A207" s="53">
        <v>283699</v>
      </c>
      <c r="B207" s="54" t="s">
        <v>377</v>
      </c>
      <c r="C207" s="49">
        <v>1.1333333333333334E-2</v>
      </c>
      <c r="D207" s="50">
        <v>17.394333333333332</v>
      </c>
      <c r="E207" s="49">
        <v>8.9879999999999995</v>
      </c>
      <c r="F207" s="50">
        <v>2E-3</v>
      </c>
      <c r="G207" s="50">
        <v>20.969000000000001</v>
      </c>
      <c r="H207" s="50">
        <v>11.538</v>
      </c>
      <c r="I207" s="14">
        <v>6.5155318781978818E-4</v>
      </c>
      <c r="J207" s="10">
        <v>8.9766666666666666</v>
      </c>
      <c r="K207" s="15">
        <v>6.5681320181982222E-2</v>
      </c>
      <c r="L207" s="11">
        <v>5</v>
      </c>
    </row>
    <row r="208" spans="1:12" ht="30">
      <c r="A208" s="53">
        <v>291615</v>
      </c>
      <c r="B208" s="54" t="s">
        <v>106</v>
      </c>
      <c r="C208" s="49">
        <v>1.1926666666666668</v>
      </c>
      <c r="D208" s="50">
        <v>8.75</v>
      </c>
      <c r="E208" s="49">
        <v>8.8906666666666663</v>
      </c>
      <c r="F208" s="50">
        <v>3.004</v>
      </c>
      <c r="G208" s="50">
        <v>11.135999999999999</v>
      </c>
      <c r="H208" s="50">
        <v>11.122999999999999</v>
      </c>
      <c r="I208" s="14">
        <v>0.13630476190476193</v>
      </c>
      <c r="J208" s="10">
        <v>7.5573333333333332</v>
      </c>
      <c r="K208" s="15">
        <v>13.740515550162153</v>
      </c>
      <c r="L208" s="11">
        <v>6.5</v>
      </c>
    </row>
    <row r="209" spans="1:12">
      <c r="A209" s="53">
        <v>283525</v>
      </c>
      <c r="B209" s="54" t="s">
        <v>363</v>
      </c>
      <c r="C209" s="49">
        <v>0.10733333333333332</v>
      </c>
      <c r="D209" s="50">
        <v>2.7789999999999999</v>
      </c>
      <c r="E209" s="49">
        <v>8.8403333333333336</v>
      </c>
      <c r="F209" s="50">
        <v>7.1999999999999995E-2</v>
      </c>
      <c r="G209" s="50">
        <v>3.3919999999999999</v>
      </c>
      <c r="H209" s="50">
        <v>13.585000000000001</v>
      </c>
      <c r="I209" s="14">
        <v>3.8623005877413935E-2</v>
      </c>
      <c r="J209" s="10">
        <v>2.6716666666666664</v>
      </c>
      <c r="K209" s="15">
        <v>3.8934810892624423</v>
      </c>
      <c r="L209" s="11">
        <v>5</v>
      </c>
    </row>
    <row r="210" spans="1:12">
      <c r="A210" s="53">
        <v>284161</v>
      </c>
      <c r="B210" s="54" t="s">
        <v>146</v>
      </c>
      <c r="C210" s="49">
        <v>0</v>
      </c>
      <c r="D210" s="50">
        <v>8.0000000000000002E-3</v>
      </c>
      <c r="E210" s="49">
        <v>8.7423333333333346</v>
      </c>
      <c r="F210" s="50">
        <v>0</v>
      </c>
      <c r="G210" s="50">
        <v>5.0000000000000001E-3</v>
      </c>
      <c r="H210" s="50">
        <v>10.459</v>
      </c>
      <c r="I210" s="14">
        <v>0</v>
      </c>
      <c r="J210" s="10">
        <v>8.0000000000000002E-3</v>
      </c>
      <c r="K210" s="15">
        <v>0</v>
      </c>
      <c r="L210" s="11">
        <v>5.5</v>
      </c>
    </row>
    <row r="211" spans="1:12" ht="30">
      <c r="A211" s="53">
        <v>290960</v>
      </c>
      <c r="B211" s="54" t="s">
        <v>362</v>
      </c>
      <c r="C211" s="49">
        <v>0.17799999999999999</v>
      </c>
      <c r="D211" s="50">
        <v>32.898000000000003</v>
      </c>
      <c r="E211" s="49">
        <v>8.5763333333333343</v>
      </c>
      <c r="F211" s="50">
        <v>0.115</v>
      </c>
      <c r="G211" s="50">
        <v>26.527999999999999</v>
      </c>
      <c r="H211" s="50">
        <v>13.398999999999999</v>
      </c>
      <c r="I211" s="14">
        <v>5.4106632622043889E-3</v>
      </c>
      <c r="J211" s="10">
        <v>8.3983333333333334</v>
      </c>
      <c r="K211" s="15">
        <v>0.54543437552795548</v>
      </c>
      <c r="L211" s="11">
        <v>5.5</v>
      </c>
    </row>
    <row r="212" spans="1:12">
      <c r="A212" s="53">
        <v>283919</v>
      </c>
      <c r="B212" s="54" t="s">
        <v>249</v>
      </c>
      <c r="C212" s="49">
        <v>1.3333333333333333E-3</v>
      </c>
      <c r="D212" s="50">
        <v>2.7679999999999998</v>
      </c>
      <c r="E212" s="49">
        <v>8.5036666666666658</v>
      </c>
      <c r="F212" s="50">
        <v>4.0000000000000001E-3</v>
      </c>
      <c r="G212" s="50">
        <v>2.9969999999999999</v>
      </c>
      <c r="H212" s="50">
        <v>11.621</v>
      </c>
      <c r="I212" s="14">
        <v>4.8169556840077071E-4</v>
      </c>
      <c r="J212" s="10">
        <v>2.7666666666666666</v>
      </c>
      <c r="K212" s="15">
        <v>4.8558431529190427E-2</v>
      </c>
      <c r="L212" s="11">
        <v>5</v>
      </c>
    </row>
    <row r="213" spans="1:12">
      <c r="A213" s="53">
        <v>281910</v>
      </c>
      <c r="B213" s="54" t="s">
        <v>25</v>
      </c>
      <c r="C213" s="49">
        <v>0</v>
      </c>
      <c r="D213" s="50">
        <v>9.9403333333333332</v>
      </c>
      <c r="E213" s="49">
        <v>8.4760000000000009</v>
      </c>
      <c r="F213" s="50">
        <v>0</v>
      </c>
      <c r="G213" s="50">
        <v>8.266</v>
      </c>
      <c r="H213" s="50">
        <v>12.172000000000001</v>
      </c>
      <c r="I213" s="14">
        <v>0</v>
      </c>
      <c r="J213" s="10">
        <v>8.4760000000000009</v>
      </c>
      <c r="K213" s="15">
        <v>0</v>
      </c>
      <c r="L213" s="11">
        <v>5</v>
      </c>
    </row>
    <row r="214" spans="1:12">
      <c r="A214" s="53">
        <v>291733</v>
      </c>
      <c r="B214" s="54" t="s">
        <v>290</v>
      </c>
      <c r="C214" s="49">
        <v>1.3333333333333333E-3</v>
      </c>
      <c r="D214" s="50">
        <v>35.724333333333334</v>
      </c>
      <c r="E214" s="49">
        <v>8.2003333333333348</v>
      </c>
      <c r="F214" s="50">
        <v>0</v>
      </c>
      <c r="G214" s="50">
        <v>36.231000000000002</v>
      </c>
      <c r="H214" s="50">
        <v>18.850000000000001</v>
      </c>
      <c r="I214" s="14">
        <v>3.7322833176266409E-5</v>
      </c>
      <c r="J214" s="10">
        <v>8.1990000000000016</v>
      </c>
      <c r="K214" s="15">
        <v>3.7624141847144082E-3</v>
      </c>
      <c r="L214" s="11">
        <v>6.5</v>
      </c>
    </row>
    <row r="215" spans="1:12">
      <c r="A215" s="53">
        <v>284920</v>
      </c>
      <c r="B215" s="54" t="s">
        <v>231</v>
      </c>
      <c r="C215" s="49">
        <v>5.9666666666666666E-2</v>
      </c>
      <c r="D215" s="50">
        <v>9.1803333333333335</v>
      </c>
      <c r="E215" s="49">
        <v>7.7723333333333331</v>
      </c>
      <c r="F215" s="50">
        <v>2.9000000000000001E-2</v>
      </c>
      <c r="G215" s="50">
        <v>11.207000000000001</v>
      </c>
      <c r="H215" s="50">
        <v>7.8849999999999998</v>
      </c>
      <c r="I215" s="14">
        <v>6.4994008932137536E-3</v>
      </c>
      <c r="J215" s="10">
        <v>7.7126666666666663</v>
      </c>
      <c r="K215" s="15">
        <v>0.65518708071505316</v>
      </c>
      <c r="L215" s="11">
        <v>5.5</v>
      </c>
    </row>
    <row r="216" spans="1:12" ht="30">
      <c r="A216" s="53">
        <v>293430</v>
      </c>
      <c r="B216" s="54" t="s">
        <v>120</v>
      </c>
      <c r="C216" s="49">
        <v>0.76433333333333342</v>
      </c>
      <c r="D216" s="50">
        <v>12.390333333333334</v>
      </c>
      <c r="E216" s="49">
        <v>7.6823333333333332</v>
      </c>
      <c r="F216" s="50">
        <v>0.55800000000000005</v>
      </c>
      <c r="G216" s="50">
        <v>10.537000000000001</v>
      </c>
      <c r="H216" s="50">
        <v>8.2750000000000004</v>
      </c>
      <c r="I216" s="14">
        <v>6.1687874956283126E-2</v>
      </c>
      <c r="J216" s="10">
        <v>6.9180000000000001</v>
      </c>
      <c r="K216" s="15">
        <v>6.218588354862562</v>
      </c>
      <c r="L216" s="11">
        <v>6.5</v>
      </c>
    </row>
    <row r="217" spans="1:12" ht="45">
      <c r="A217" s="53">
        <v>283090</v>
      </c>
      <c r="B217" s="54" t="s">
        <v>48</v>
      </c>
      <c r="C217" s="49">
        <v>6.7000000000000004E-2</v>
      </c>
      <c r="D217" s="50">
        <v>23.37</v>
      </c>
      <c r="E217" s="49">
        <v>7.3533333333333326</v>
      </c>
      <c r="F217" s="50">
        <v>0.10100000000000001</v>
      </c>
      <c r="G217" s="50">
        <v>24.129000000000001</v>
      </c>
      <c r="H217" s="50">
        <v>8.4239999999999995</v>
      </c>
      <c r="I217" s="14">
        <v>2.8669234060761661E-3</v>
      </c>
      <c r="J217" s="10">
        <v>7.2863333333333324</v>
      </c>
      <c r="K217" s="15">
        <v>0.28900681892418295</v>
      </c>
      <c r="L217" s="11">
        <v>5</v>
      </c>
    </row>
    <row r="218" spans="1:12">
      <c r="A218" s="53">
        <v>283340</v>
      </c>
      <c r="B218" s="54" t="s">
        <v>373</v>
      </c>
      <c r="C218" s="49">
        <v>4.3333333333333331E-3</v>
      </c>
      <c r="D218" s="50">
        <v>5.2510000000000003</v>
      </c>
      <c r="E218" s="49">
        <v>7.2409999999999997</v>
      </c>
      <c r="F218" s="50">
        <v>3.0000000000000001E-3</v>
      </c>
      <c r="G218" s="50">
        <v>5.2619999999999996</v>
      </c>
      <c r="H218" s="50">
        <v>11.012</v>
      </c>
      <c r="I218" s="14">
        <v>8.2523963689455962E-4</v>
      </c>
      <c r="J218" s="10">
        <v>5.246666666666667</v>
      </c>
      <c r="K218" s="15">
        <v>8.3190182829289097E-2</v>
      </c>
      <c r="L218" s="11">
        <v>5</v>
      </c>
    </row>
    <row r="219" spans="1:12">
      <c r="A219" s="53">
        <v>282590</v>
      </c>
      <c r="B219" s="54" t="s">
        <v>162</v>
      </c>
      <c r="C219" s="49">
        <v>1.9666666666666669E-2</v>
      </c>
      <c r="D219" s="50">
        <v>51.434666666666665</v>
      </c>
      <c r="E219" s="49">
        <v>7.2169999999999996</v>
      </c>
      <c r="F219" s="50">
        <v>1E-3</v>
      </c>
      <c r="G219" s="50">
        <v>72.096999999999994</v>
      </c>
      <c r="H219" s="50">
        <v>9.5389999999999997</v>
      </c>
      <c r="I219" s="14">
        <v>3.8236209041891337E-4</v>
      </c>
      <c r="J219" s="10">
        <v>7.1973333333333329</v>
      </c>
      <c r="K219" s="15">
        <v>3.8544891431339184E-2</v>
      </c>
      <c r="L219" s="11">
        <v>5</v>
      </c>
    </row>
    <row r="220" spans="1:12">
      <c r="A220" s="53">
        <v>290532</v>
      </c>
      <c r="B220" s="54" t="s">
        <v>374</v>
      </c>
      <c r="C220" s="49">
        <v>1E-3</v>
      </c>
      <c r="D220" s="50">
        <v>104.02500000000001</v>
      </c>
      <c r="E220" s="49">
        <v>7.0463333333333331</v>
      </c>
      <c r="F220" s="50">
        <v>3.0000000000000001E-3</v>
      </c>
      <c r="G220" s="50">
        <v>120.782</v>
      </c>
      <c r="H220" s="50">
        <v>5.6680000000000001</v>
      </c>
      <c r="I220" s="14">
        <v>9.6130737803412633E-6</v>
      </c>
      <c r="J220" s="10">
        <v>7.0453333333333328</v>
      </c>
      <c r="K220" s="15">
        <v>9.6906804955154365E-4</v>
      </c>
      <c r="L220" s="11">
        <v>5.5</v>
      </c>
    </row>
    <row r="221" spans="1:12">
      <c r="A221" s="53">
        <v>282720</v>
      </c>
      <c r="B221" s="54" t="s">
        <v>154</v>
      </c>
      <c r="C221" s="49">
        <v>6.6666666666666664E-4</v>
      </c>
      <c r="D221" s="50">
        <v>2.0403333333333333</v>
      </c>
      <c r="E221" s="49">
        <v>6.74</v>
      </c>
      <c r="F221" s="50">
        <v>1E-3</v>
      </c>
      <c r="G221" s="50">
        <v>1.9530000000000001</v>
      </c>
      <c r="H221" s="50">
        <v>7.7990000000000004</v>
      </c>
      <c r="I221" s="14">
        <v>3.2674399607907203E-4</v>
      </c>
      <c r="J221" s="10">
        <v>2.0396666666666667</v>
      </c>
      <c r="K221" s="15">
        <v>3.2938181295409028E-2</v>
      </c>
      <c r="L221" s="11">
        <v>5</v>
      </c>
    </row>
    <row r="222" spans="1:12">
      <c r="A222" s="53">
        <v>292610</v>
      </c>
      <c r="B222" s="54" t="s">
        <v>303</v>
      </c>
      <c r="C222" s="49">
        <v>0</v>
      </c>
      <c r="D222" s="50">
        <v>397.36500000000001</v>
      </c>
      <c r="E222" s="49">
        <v>6.7213333333333329</v>
      </c>
      <c r="F222" s="50">
        <v>0</v>
      </c>
      <c r="G222" s="50">
        <v>379.96899999999999</v>
      </c>
      <c r="H222" s="50">
        <v>8.0739999999999998</v>
      </c>
      <c r="I222" s="14">
        <v>0</v>
      </c>
      <c r="J222" s="10">
        <v>6.7213333333333329</v>
      </c>
      <c r="K222" s="15">
        <v>0</v>
      </c>
      <c r="L222" s="11">
        <v>6.5</v>
      </c>
    </row>
    <row r="223" spans="1:12">
      <c r="A223" s="53">
        <v>292511</v>
      </c>
      <c r="B223" s="54" t="s">
        <v>153</v>
      </c>
      <c r="C223" s="49">
        <v>0</v>
      </c>
      <c r="D223" s="50">
        <v>1.3943333333333332</v>
      </c>
      <c r="E223" s="49">
        <v>6.4539999999999997</v>
      </c>
      <c r="F223" s="50">
        <v>0</v>
      </c>
      <c r="G223" s="50">
        <v>1.5369999999999999</v>
      </c>
      <c r="H223" s="50">
        <v>6.9809999999999999</v>
      </c>
      <c r="I223" s="14">
        <v>0</v>
      </c>
      <c r="J223" s="10">
        <v>1.3943333333333332</v>
      </c>
      <c r="K223" s="15">
        <v>0</v>
      </c>
      <c r="L223" s="11">
        <v>9</v>
      </c>
    </row>
    <row r="224" spans="1:12">
      <c r="A224" s="53">
        <v>292121</v>
      </c>
      <c r="B224" s="54" t="s">
        <v>139</v>
      </c>
      <c r="C224" s="49">
        <v>2.5859999999999999</v>
      </c>
      <c r="D224" s="50">
        <v>62.732333333333337</v>
      </c>
      <c r="E224" s="49">
        <v>6.4420000000000002</v>
      </c>
      <c r="F224" s="50">
        <v>7.1440000000000001</v>
      </c>
      <c r="G224" s="50">
        <v>86.417000000000002</v>
      </c>
      <c r="H224" s="50">
        <v>12.249000000000001</v>
      </c>
      <c r="I224" s="14">
        <v>4.1222761255492908E-2</v>
      </c>
      <c r="J224" s="10">
        <v>3.8560000000000003</v>
      </c>
      <c r="K224" s="15">
        <v>4.1555554196080786</v>
      </c>
      <c r="L224" s="11">
        <v>6.5</v>
      </c>
    </row>
    <row r="225" spans="1:12">
      <c r="A225" s="53">
        <v>291423</v>
      </c>
      <c r="B225" s="54" t="s">
        <v>128</v>
      </c>
      <c r="C225" s="49">
        <v>2.0579999999999998</v>
      </c>
      <c r="D225" s="50">
        <v>21.613333333333333</v>
      </c>
      <c r="E225" s="49">
        <v>6.2286666666666672</v>
      </c>
      <c r="F225" s="50">
        <v>2.6120000000000001</v>
      </c>
      <c r="G225" s="50">
        <v>23.698</v>
      </c>
      <c r="H225" s="50">
        <v>6.9050000000000002</v>
      </c>
      <c r="I225" s="14">
        <v>9.5219000616903138E-2</v>
      </c>
      <c r="J225" s="10">
        <v>4.1706666666666674</v>
      </c>
      <c r="K225" s="15">
        <v>9.598770727919435</v>
      </c>
      <c r="L225" s="11">
        <v>5.5</v>
      </c>
    </row>
    <row r="226" spans="1:12">
      <c r="A226" s="53">
        <v>291440</v>
      </c>
      <c r="B226" s="54" t="s">
        <v>56</v>
      </c>
      <c r="C226" s="49">
        <v>2.2306666666666666</v>
      </c>
      <c r="D226" s="50">
        <v>8.4896666666666665</v>
      </c>
      <c r="E226" s="49">
        <v>6.21</v>
      </c>
      <c r="F226" s="50">
        <v>1.6220000000000001</v>
      </c>
      <c r="G226" s="50">
        <v>10.09</v>
      </c>
      <c r="H226" s="50">
        <v>6.8129999999999997</v>
      </c>
      <c r="I226" s="14">
        <v>0.26275079508422</v>
      </c>
      <c r="J226" s="10">
        <v>3.9793333333333334</v>
      </c>
      <c r="K226" s="15">
        <v>26.487199238092533</v>
      </c>
      <c r="L226" s="11">
        <v>5.5</v>
      </c>
    </row>
    <row r="227" spans="1:12">
      <c r="A227" s="53">
        <v>280120</v>
      </c>
      <c r="B227" s="54" t="s">
        <v>98</v>
      </c>
      <c r="C227" s="49">
        <v>0</v>
      </c>
      <c r="D227" s="50">
        <v>201.26566666666665</v>
      </c>
      <c r="E227" s="49">
        <v>6.0643333333333329</v>
      </c>
      <c r="F227" s="50">
        <v>0</v>
      </c>
      <c r="G227" s="50">
        <v>199.31</v>
      </c>
      <c r="H227" s="50">
        <v>4.359</v>
      </c>
      <c r="I227" s="14">
        <v>0</v>
      </c>
      <c r="J227" s="10">
        <v>6.0643333333333329</v>
      </c>
      <c r="K227" s="15">
        <v>0</v>
      </c>
      <c r="L227" s="11">
        <v>5</v>
      </c>
    </row>
    <row r="228" spans="1:12">
      <c r="A228" s="53">
        <v>290122</v>
      </c>
      <c r="B228" s="54" t="s">
        <v>383</v>
      </c>
      <c r="C228" s="49">
        <v>1.4863333333333333</v>
      </c>
      <c r="D228" s="50">
        <v>2457.8316666666665</v>
      </c>
      <c r="E228" s="49">
        <v>6.0590000000000002</v>
      </c>
      <c r="F228" s="50">
        <v>0</v>
      </c>
      <c r="G228" s="50">
        <v>2425.4540000000002</v>
      </c>
      <c r="H228" s="50">
        <v>0</v>
      </c>
      <c r="I228" s="14">
        <v>6.0473357613994455E-4</v>
      </c>
      <c r="J228" s="10">
        <v>4.5726666666666667</v>
      </c>
      <c r="K228" s="15">
        <v>6.0961561361017866E-2</v>
      </c>
      <c r="L228" s="11">
        <v>2</v>
      </c>
    </row>
    <row r="229" spans="1:12">
      <c r="A229" s="53">
        <v>282741</v>
      </c>
      <c r="B229" s="54" t="s">
        <v>251</v>
      </c>
      <c r="C229" s="49">
        <v>0</v>
      </c>
      <c r="D229" s="50">
        <v>7.5333333333333335E-2</v>
      </c>
      <c r="E229" s="49">
        <v>6.051333333333333</v>
      </c>
      <c r="F229" s="50">
        <v>0</v>
      </c>
      <c r="G229" s="50">
        <v>8.3000000000000004E-2</v>
      </c>
      <c r="H229" s="50">
        <v>5.6150000000000002</v>
      </c>
      <c r="I229" s="14">
        <v>0</v>
      </c>
      <c r="J229" s="10">
        <v>7.5333333333333335E-2</v>
      </c>
      <c r="K229" s="15">
        <v>0</v>
      </c>
      <c r="L229" s="11">
        <v>5</v>
      </c>
    </row>
    <row r="230" spans="1:12">
      <c r="A230" s="53">
        <v>281990</v>
      </c>
      <c r="B230" s="54" t="s">
        <v>161</v>
      </c>
      <c r="C230" s="49">
        <v>0.40600000000000003</v>
      </c>
      <c r="D230" s="50">
        <v>13.096333333333334</v>
      </c>
      <c r="E230" s="49">
        <v>6.0449999999999999</v>
      </c>
      <c r="F230" s="50">
        <v>1.6E-2</v>
      </c>
      <c r="G230" s="50">
        <v>18.199000000000002</v>
      </c>
      <c r="H230" s="50">
        <v>8.0069999999999997</v>
      </c>
      <c r="I230" s="14">
        <v>3.1001043549084988E-2</v>
      </c>
      <c r="J230" s="10">
        <v>5.6390000000000002</v>
      </c>
      <c r="K230" s="15">
        <v>3.1251316168622769</v>
      </c>
      <c r="L230" s="11">
        <v>5</v>
      </c>
    </row>
    <row r="231" spans="1:12">
      <c r="A231" s="53">
        <v>290516</v>
      </c>
      <c r="B231" s="54" t="s">
        <v>358</v>
      </c>
      <c r="C231" s="49">
        <v>0.27300000000000002</v>
      </c>
      <c r="D231" s="50">
        <v>292.005</v>
      </c>
      <c r="E231" s="49">
        <v>6.0343333333333327</v>
      </c>
      <c r="F231" s="50">
        <v>0.22500000000000001</v>
      </c>
      <c r="G231" s="50">
        <v>420.56799999999998</v>
      </c>
      <c r="H231" s="50">
        <v>14.44</v>
      </c>
      <c r="I231" s="14">
        <v>9.3491549802229422E-4</v>
      </c>
      <c r="J231" s="10">
        <v>5.761333333333333</v>
      </c>
      <c r="K231" s="15">
        <v>9.4246310687507481E-2</v>
      </c>
      <c r="L231" s="11">
        <v>5.5</v>
      </c>
    </row>
    <row r="232" spans="1:12">
      <c r="A232" s="53">
        <v>290542</v>
      </c>
      <c r="B232" s="54" t="s">
        <v>284</v>
      </c>
      <c r="C232" s="49">
        <v>0</v>
      </c>
      <c r="D232" s="50">
        <v>7.0243333333333329</v>
      </c>
      <c r="E232" s="49">
        <v>5.9870000000000001</v>
      </c>
      <c r="F232" s="50">
        <v>0</v>
      </c>
      <c r="G232" s="50">
        <v>8.64</v>
      </c>
      <c r="H232" s="50">
        <v>7.5410000000000004</v>
      </c>
      <c r="I232" s="14">
        <v>0</v>
      </c>
      <c r="J232" s="10">
        <v>5.9870000000000001</v>
      </c>
      <c r="K232" s="15">
        <v>0</v>
      </c>
      <c r="L232" s="11">
        <v>5.5</v>
      </c>
    </row>
    <row r="233" spans="1:12">
      <c r="A233" s="53">
        <v>293361</v>
      </c>
      <c r="B233" s="54" t="s">
        <v>260</v>
      </c>
      <c r="C233" s="49">
        <v>0</v>
      </c>
      <c r="D233" s="50">
        <v>1.5256666666666667</v>
      </c>
      <c r="E233" s="49">
        <v>5.5163333333333329</v>
      </c>
      <c r="F233" s="50">
        <v>0</v>
      </c>
      <c r="G233" s="50">
        <v>2.2250000000000001</v>
      </c>
      <c r="H233" s="50">
        <v>13.641</v>
      </c>
      <c r="I233" s="14">
        <v>0</v>
      </c>
      <c r="J233" s="10">
        <v>1.5256666666666667</v>
      </c>
      <c r="K233" s="15">
        <v>0</v>
      </c>
      <c r="L233" s="11">
        <v>6.5</v>
      </c>
    </row>
    <row r="234" spans="1:12">
      <c r="A234" s="53">
        <v>290943</v>
      </c>
      <c r="B234" s="54" t="s">
        <v>289</v>
      </c>
      <c r="C234" s="49">
        <v>5.0000000000000001E-3</v>
      </c>
      <c r="D234" s="50">
        <v>213.15033333333335</v>
      </c>
      <c r="E234" s="49">
        <v>5.4556666666666667</v>
      </c>
      <c r="F234" s="50">
        <v>0</v>
      </c>
      <c r="G234" s="50">
        <v>306.34300000000002</v>
      </c>
      <c r="H234" s="50">
        <v>7.4820000000000002</v>
      </c>
      <c r="I234" s="14">
        <v>2.3457622241579103E-5</v>
      </c>
      <c r="J234" s="10">
        <v>5.4506666666666668</v>
      </c>
      <c r="K234" s="15">
        <v>2.364699653013272E-3</v>
      </c>
      <c r="L234" s="11">
        <v>5.5</v>
      </c>
    </row>
    <row r="235" spans="1:12">
      <c r="A235" s="53">
        <v>283630</v>
      </c>
      <c r="B235" s="54" t="s">
        <v>365</v>
      </c>
      <c r="C235" s="49">
        <v>4.2000000000000003E-2</v>
      </c>
      <c r="D235" s="50">
        <v>32.254666666666665</v>
      </c>
      <c r="E235" s="49">
        <v>5.4436666666666671</v>
      </c>
      <c r="F235" s="50">
        <v>5.8000000000000003E-2</v>
      </c>
      <c r="G235" s="50">
        <v>34.811</v>
      </c>
      <c r="H235" s="50">
        <v>6.3840000000000003</v>
      </c>
      <c r="I235" s="14">
        <v>1.3021371584473567E-3</v>
      </c>
      <c r="J235" s="10">
        <v>5.4016666666666673</v>
      </c>
      <c r="K235" s="15">
        <v>0.13126493619196725</v>
      </c>
      <c r="L235" s="11">
        <v>5</v>
      </c>
    </row>
    <row r="236" spans="1:12">
      <c r="A236" s="53">
        <v>282540</v>
      </c>
      <c r="B236" s="54" t="s">
        <v>298</v>
      </c>
      <c r="C236" s="49">
        <v>0</v>
      </c>
      <c r="D236" s="50">
        <v>37.696666666666665</v>
      </c>
      <c r="E236" s="49">
        <v>5.319</v>
      </c>
      <c r="F236" s="50">
        <v>0</v>
      </c>
      <c r="G236" s="50">
        <v>57.3</v>
      </c>
      <c r="H236" s="50">
        <v>0.84299999999999997</v>
      </c>
      <c r="I236" s="14">
        <v>0</v>
      </c>
      <c r="J236" s="10">
        <v>5.319</v>
      </c>
      <c r="K236" s="15">
        <v>0</v>
      </c>
      <c r="L236" s="11">
        <v>5</v>
      </c>
    </row>
    <row r="237" spans="1:12">
      <c r="A237" s="53">
        <v>283190</v>
      </c>
      <c r="B237" s="54" t="s">
        <v>193</v>
      </c>
      <c r="C237" s="49">
        <v>2.6973333333333334</v>
      </c>
      <c r="D237" s="50">
        <v>3.0086666666666666</v>
      </c>
      <c r="E237" s="49">
        <v>5.31</v>
      </c>
      <c r="F237" s="50">
        <v>2.8660000000000001</v>
      </c>
      <c r="G237" s="50">
        <v>3.1829999999999998</v>
      </c>
      <c r="H237" s="50">
        <v>5.9020000000000001</v>
      </c>
      <c r="I237" s="14">
        <v>0.89652116109018398</v>
      </c>
      <c r="J237" s="10">
        <v>0.31133333333333324</v>
      </c>
      <c r="K237" s="15">
        <v>90.375881098096372</v>
      </c>
      <c r="L237" s="11">
        <v>5</v>
      </c>
    </row>
    <row r="238" spans="1:12">
      <c r="A238" s="53">
        <v>330410</v>
      </c>
      <c r="B238" s="54" t="s">
        <v>119</v>
      </c>
      <c r="C238" s="49">
        <v>0.126</v>
      </c>
      <c r="D238" s="50">
        <v>864.04700000000003</v>
      </c>
      <c r="E238" s="49">
        <v>5.12</v>
      </c>
      <c r="F238" s="50">
        <v>1.2E-2</v>
      </c>
      <c r="G238" s="50">
        <v>831.84699999999998</v>
      </c>
      <c r="H238" s="50">
        <v>4.1769999999999996</v>
      </c>
      <c r="I238" s="14">
        <v>1.4582540070158219E-4</v>
      </c>
      <c r="J238" s="10">
        <v>4.9939999999999998</v>
      </c>
      <c r="K238" s="15">
        <v>1.47002654782431E-2</v>
      </c>
      <c r="L238" s="11">
        <v>5</v>
      </c>
    </row>
    <row r="239" spans="1:12">
      <c r="A239" s="53">
        <v>291814</v>
      </c>
      <c r="B239" s="54" t="s">
        <v>164</v>
      </c>
      <c r="C239" s="49">
        <v>1.3333333333333333E-3</v>
      </c>
      <c r="D239" s="50">
        <v>5.8426666666666671</v>
      </c>
      <c r="E239" s="49">
        <v>4.931</v>
      </c>
      <c r="F239" s="50">
        <v>0</v>
      </c>
      <c r="G239" s="50">
        <v>7.492</v>
      </c>
      <c r="H239" s="50">
        <v>9.2970000000000006</v>
      </c>
      <c r="I239" s="14">
        <v>2.282062984938384E-4</v>
      </c>
      <c r="J239" s="10">
        <v>4.9296666666666669</v>
      </c>
      <c r="K239" s="15">
        <v>2.3004861673801759E-2</v>
      </c>
      <c r="L239" s="11">
        <v>6.5</v>
      </c>
    </row>
    <row r="240" spans="1:12">
      <c r="A240" s="53">
        <v>284020</v>
      </c>
      <c r="B240" s="54" t="s">
        <v>379</v>
      </c>
      <c r="C240" s="49">
        <v>3.3333333333333335E-3</v>
      </c>
      <c r="D240" s="50">
        <v>7.2363333333333326</v>
      </c>
      <c r="E240" s="49">
        <v>4.8663333333333334</v>
      </c>
      <c r="F240" s="50">
        <v>2E-3</v>
      </c>
      <c r="G240" s="50">
        <v>7.6849999999999996</v>
      </c>
      <c r="H240" s="50">
        <v>6.5880000000000001</v>
      </c>
      <c r="I240" s="14">
        <v>4.6063844488461014E-4</v>
      </c>
      <c r="J240" s="10">
        <v>4.8630000000000004</v>
      </c>
      <c r="K240" s="15">
        <v>4.6435719680592999E-2</v>
      </c>
      <c r="L240" s="11">
        <v>5</v>
      </c>
    </row>
    <row r="241" spans="1:12">
      <c r="A241" s="53">
        <v>282010</v>
      </c>
      <c r="B241" s="54" t="s">
        <v>115</v>
      </c>
      <c r="C241" s="49">
        <v>2.6666666666666666E-3</v>
      </c>
      <c r="D241" s="50">
        <v>1.7913333333333332</v>
      </c>
      <c r="E241" s="49">
        <v>4.8470000000000004</v>
      </c>
      <c r="F241" s="50">
        <v>2E-3</v>
      </c>
      <c r="G241" s="50">
        <v>1.9079999999999999</v>
      </c>
      <c r="H241" s="50">
        <v>3.4870000000000001</v>
      </c>
      <c r="I241" s="14">
        <v>1.4886490509862301E-3</v>
      </c>
      <c r="J241" s="10">
        <v>1.7886666666666666</v>
      </c>
      <c r="K241" s="15">
        <v>0.15006669721562982</v>
      </c>
      <c r="L241" s="11">
        <v>5</v>
      </c>
    </row>
    <row r="242" spans="1:12">
      <c r="A242" s="53">
        <v>382311</v>
      </c>
      <c r="B242" s="54" t="s">
        <v>244</v>
      </c>
      <c r="C242" s="49">
        <v>8.9333333333333334E-2</v>
      </c>
      <c r="D242" s="50">
        <v>278.58199999999999</v>
      </c>
      <c r="E242" s="49">
        <v>4.762666666666667</v>
      </c>
      <c r="F242" s="50">
        <v>6.0999999999999999E-2</v>
      </c>
      <c r="G242" s="50">
        <v>358.99099999999999</v>
      </c>
      <c r="H242" s="50">
        <v>4.8940000000000001</v>
      </c>
      <c r="I242" s="14">
        <v>3.206715916079766E-4</v>
      </c>
      <c r="J242" s="10">
        <v>4.6733333333333338</v>
      </c>
      <c r="K242" s="15">
        <v>3.2326038572763283E-2</v>
      </c>
      <c r="L242" s="11">
        <v>16</v>
      </c>
    </row>
    <row r="243" spans="1:12" ht="75">
      <c r="A243" s="53">
        <v>290379</v>
      </c>
      <c r="B243" s="54" t="s">
        <v>233</v>
      </c>
      <c r="C243" s="49">
        <v>3.3333333333333332E-4</v>
      </c>
      <c r="D243" s="50">
        <v>3.7473333333333336</v>
      </c>
      <c r="E243" s="49">
        <v>4.7623333333333333</v>
      </c>
      <c r="F243" s="50">
        <v>0</v>
      </c>
      <c r="G243" s="50">
        <v>1.1519999999999999</v>
      </c>
      <c r="H243" s="50">
        <v>4.2439999999999998</v>
      </c>
      <c r="I243" s="14">
        <v>8.8952143746664282E-5</v>
      </c>
      <c r="J243" s="10">
        <v>3.7470000000000003</v>
      </c>
      <c r="K243" s="15">
        <v>8.9670257831879832E-3</v>
      </c>
      <c r="L243" s="11">
        <v>5.5</v>
      </c>
    </row>
    <row r="244" spans="1:12" ht="30">
      <c r="A244" s="53">
        <v>290559</v>
      </c>
      <c r="B244" s="54" t="s">
        <v>355</v>
      </c>
      <c r="C244" s="49">
        <v>0.41199999999999998</v>
      </c>
      <c r="D244" s="50">
        <v>7.918333333333333</v>
      </c>
      <c r="E244" s="49">
        <v>4.7480000000000002</v>
      </c>
      <c r="F244" s="50">
        <v>0.45600000000000002</v>
      </c>
      <c r="G244" s="50">
        <v>9.3450000000000006</v>
      </c>
      <c r="H244" s="50">
        <v>5.9729999999999999</v>
      </c>
      <c r="I244" s="14">
        <v>5.2031151336560721E-2</v>
      </c>
      <c r="J244" s="10">
        <v>4.3360000000000003</v>
      </c>
      <c r="K244" s="15">
        <v>5.2451200826893185</v>
      </c>
      <c r="L244" s="11">
        <v>5.5</v>
      </c>
    </row>
    <row r="245" spans="1:12">
      <c r="A245" s="53">
        <v>290511</v>
      </c>
      <c r="B245" s="54" t="s">
        <v>401</v>
      </c>
      <c r="C245" s="49">
        <v>2E-3</v>
      </c>
      <c r="D245" s="50">
        <v>3068.6453333333334</v>
      </c>
      <c r="E245" s="49">
        <v>4.742</v>
      </c>
      <c r="F245" s="50">
        <v>0</v>
      </c>
      <c r="G245" s="50">
        <v>3598.9079999999999</v>
      </c>
      <c r="H245" s="50">
        <v>5.6079999999999997</v>
      </c>
      <c r="I245" s="14">
        <v>6.5175339042113701E-7</v>
      </c>
      <c r="J245" s="10">
        <v>4.74</v>
      </c>
      <c r="K245" s="15">
        <v>6.5701502066448867E-5</v>
      </c>
      <c r="L245" s="11">
        <v>5.5</v>
      </c>
    </row>
    <row r="246" spans="1:12">
      <c r="A246" s="53">
        <v>281213</v>
      </c>
      <c r="B246" s="54" t="s">
        <v>317</v>
      </c>
      <c r="C246" s="49">
        <v>0</v>
      </c>
      <c r="D246" s="50">
        <v>0</v>
      </c>
      <c r="E246" s="49">
        <v>4.4950000000000001</v>
      </c>
      <c r="F246" s="50">
        <v>0</v>
      </c>
      <c r="G246" s="50">
        <v>0</v>
      </c>
      <c r="H246" s="50">
        <v>6.6710000000000003</v>
      </c>
      <c r="I246" s="14" t="e">
        <v>#DIV/0!</v>
      </c>
      <c r="J246" s="10">
        <v>0</v>
      </c>
      <c r="K246" s="15" t="e">
        <v>#DIV/0!</v>
      </c>
      <c r="L246" s="11">
        <v>5</v>
      </c>
    </row>
    <row r="247" spans="1:12" ht="30">
      <c r="A247" s="53">
        <v>283529</v>
      </c>
      <c r="B247" s="54" t="s">
        <v>140</v>
      </c>
      <c r="C247" s="49">
        <v>3.3666666666666664E-2</v>
      </c>
      <c r="D247" s="50">
        <v>6.7673333333333332</v>
      </c>
      <c r="E247" s="49">
        <v>4.4470000000000001</v>
      </c>
      <c r="F247" s="50">
        <v>4.2999999999999997E-2</v>
      </c>
      <c r="G247" s="50">
        <v>8.1509999999999998</v>
      </c>
      <c r="H247" s="50">
        <v>6.3609999999999998</v>
      </c>
      <c r="I247" s="14">
        <v>4.9748793222342625E-3</v>
      </c>
      <c r="J247" s="10">
        <v>4.4133333333333331</v>
      </c>
      <c r="K247" s="15">
        <v>0.50150417147643245</v>
      </c>
      <c r="L247" s="11">
        <v>5</v>
      </c>
    </row>
    <row r="248" spans="1:12">
      <c r="A248" s="53">
        <v>282580</v>
      </c>
      <c r="B248" s="54" t="s">
        <v>207</v>
      </c>
      <c r="C248" s="49">
        <v>3.2666666666666663E-2</v>
      </c>
      <c r="D248" s="50">
        <v>5.5893333333333333</v>
      </c>
      <c r="E248" s="49">
        <v>4.3886666666666674</v>
      </c>
      <c r="F248" s="50">
        <v>9.8000000000000004E-2</v>
      </c>
      <c r="G248" s="50">
        <v>5.4489999999999998</v>
      </c>
      <c r="H248" s="50">
        <v>6.7889999999999997</v>
      </c>
      <c r="I248" s="14">
        <v>5.8444656488549612E-3</v>
      </c>
      <c r="J248" s="10">
        <v>4.3560000000000008</v>
      </c>
      <c r="K248" s="15">
        <v>0.58916482453189023</v>
      </c>
      <c r="L248" s="11">
        <v>5</v>
      </c>
    </row>
    <row r="249" spans="1:12">
      <c r="A249" s="53">
        <v>283990</v>
      </c>
      <c r="B249" s="54" t="s">
        <v>103</v>
      </c>
      <c r="C249" s="49">
        <v>0.10299999999999999</v>
      </c>
      <c r="D249" s="50">
        <v>14.560333333333334</v>
      </c>
      <c r="E249" s="49">
        <v>4.3856666666666673</v>
      </c>
      <c r="F249" s="50">
        <v>0.216</v>
      </c>
      <c r="G249" s="50">
        <v>16.725000000000001</v>
      </c>
      <c r="H249" s="50">
        <v>5.7130000000000001</v>
      </c>
      <c r="I249" s="14">
        <v>7.07401387330876E-3</v>
      </c>
      <c r="J249" s="10">
        <v>4.2826666666666675</v>
      </c>
      <c r="K249" s="15">
        <v>0.71311226599828736</v>
      </c>
      <c r="L249" s="11">
        <v>5</v>
      </c>
    </row>
    <row r="250" spans="1:12">
      <c r="A250" s="53">
        <v>291532</v>
      </c>
      <c r="B250" s="54" t="s">
        <v>234</v>
      </c>
      <c r="C250" s="49">
        <v>0</v>
      </c>
      <c r="D250" s="50">
        <v>263.45166666666671</v>
      </c>
      <c r="E250" s="49">
        <v>4.3513333333333328</v>
      </c>
      <c r="F250" s="50">
        <v>0</v>
      </c>
      <c r="G250" s="50">
        <v>410.20699999999999</v>
      </c>
      <c r="H250" s="50">
        <v>8.5879999999999992</v>
      </c>
      <c r="I250" s="14">
        <v>0</v>
      </c>
      <c r="J250" s="10">
        <v>4.3513333333333328</v>
      </c>
      <c r="K250" s="15">
        <v>0</v>
      </c>
      <c r="L250" s="11">
        <v>5.5</v>
      </c>
    </row>
    <row r="251" spans="1:12">
      <c r="A251" s="53">
        <v>282550</v>
      </c>
      <c r="B251" s="54" t="s">
        <v>59</v>
      </c>
      <c r="C251" s="49">
        <v>6.6666666666666664E-4</v>
      </c>
      <c r="D251" s="50">
        <v>59.774999999999999</v>
      </c>
      <c r="E251" s="49">
        <v>4.2910000000000004</v>
      </c>
      <c r="F251" s="50">
        <v>1E-3</v>
      </c>
      <c r="G251" s="50">
        <v>59.311999999999998</v>
      </c>
      <c r="H251" s="50">
        <v>7.0179999999999998</v>
      </c>
      <c r="I251" s="14">
        <v>1.1152934615920815E-5</v>
      </c>
      <c r="J251" s="10">
        <v>4.2903333333333338</v>
      </c>
      <c r="K251" s="15">
        <v>1.1242972686976084E-3</v>
      </c>
      <c r="L251" s="11">
        <v>5</v>
      </c>
    </row>
    <row r="252" spans="1:12">
      <c r="A252" s="53">
        <v>290713</v>
      </c>
      <c r="B252" s="54" t="s">
        <v>55</v>
      </c>
      <c r="C252" s="49">
        <v>0</v>
      </c>
      <c r="D252" s="50">
        <v>21.716999999999999</v>
      </c>
      <c r="E252" s="49">
        <v>4.2736666666666672</v>
      </c>
      <c r="F252" s="50">
        <v>0</v>
      </c>
      <c r="G252" s="50">
        <v>25.184999999999999</v>
      </c>
      <c r="H252" s="50">
        <v>4.9960000000000004</v>
      </c>
      <c r="I252" s="14">
        <v>0</v>
      </c>
      <c r="J252" s="10">
        <v>4.2736666666666672</v>
      </c>
      <c r="K252" s="15">
        <v>0</v>
      </c>
      <c r="L252" s="11">
        <v>5.5</v>
      </c>
    </row>
    <row r="253" spans="1:12" ht="30">
      <c r="A253" s="53">
        <v>340212</v>
      </c>
      <c r="B253" s="54" t="s">
        <v>129</v>
      </c>
      <c r="C253" s="49">
        <v>2.9000000000000001E-2</v>
      </c>
      <c r="D253" s="50">
        <v>31.141999999999999</v>
      </c>
      <c r="E253" s="49">
        <v>4.0946666666666669</v>
      </c>
      <c r="F253" s="50">
        <v>7.6999999999999999E-2</v>
      </c>
      <c r="G253" s="50">
        <v>36.957000000000001</v>
      </c>
      <c r="H253" s="50">
        <v>3.89</v>
      </c>
      <c r="I253" s="14">
        <v>9.3121829041166275E-4</v>
      </c>
      <c r="J253" s="10">
        <v>4.065666666666667</v>
      </c>
      <c r="K253" s="15">
        <v>9.3873605156489015E-2</v>
      </c>
      <c r="L253" s="11">
        <v>6.5</v>
      </c>
    </row>
    <row r="254" spans="1:12">
      <c r="A254" s="53">
        <v>280800</v>
      </c>
      <c r="B254" s="54" t="s">
        <v>130</v>
      </c>
      <c r="C254" s="49">
        <v>4.6666666666666671E-3</v>
      </c>
      <c r="D254" s="50">
        <v>27.125</v>
      </c>
      <c r="E254" s="49">
        <v>4.0756666666666668</v>
      </c>
      <c r="F254" s="50">
        <v>0</v>
      </c>
      <c r="G254" s="50">
        <v>22.951000000000001</v>
      </c>
      <c r="H254" s="50">
        <v>4.57</v>
      </c>
      <c r="I254" s="14">
        <v>1.7204301075268819E-4</v>
      </c>
      <c r="J254" s="10">
        <v>4.0709999999999997</v>
      </c>
      <c r="K254" s="15">
        <v>1.7343192061006339E-2</v>
      </c>
      <c r="L254" s="11">
        <v>5</v>
      </c>
    </row>
    <row r="255" spans="1:12">
      <c r="A255" s="53">
        <v>284180</v>
      </c>
      <c r="B255" s="54" t="s">
        <v>378</v>
      </c>
      <c r="C255" s="49">
        <v>0.10733333333333332</v>
      </c>
      <c r="D255" s="50">
        <v>28.192</v>
      </c>
      <c r="E255" s="49">
        <v>4.0473333333333334</v>
      </c>
      <c r="F255" s="50">
        <v>2E-3</v>
      </c>
      <c r="G255" s="50">
        <v>23.395</v>
      </c>
      <c r="H255" s="50">
        <v>4.9169999999999998</v>
      </c>
      <c r="I255" s="14">
        <v>3.8072266363980323E-3</v>
      </c>
      <c r="J255" s="10">
        <v>3.94</v>
      </c>
      <c r="K255" s="15">
        <v>0.38379625237870052</v>
      </c>
      <c r="L255" s="11">
        <v>5.5</v>
      </c>
    </row>
    <row r="256" spans="1:12">
      <c r="A256" s="53">
        <v>291211</v>
      </c>
      <c r="B256" s="54" t="s">
        <v>411</v>
      </c>
      <c r="C256" s="49">
        <v>0</v>
      </c>
      <c r="D256" s="50">
        <v>0.13900000000000001</v>
      </c>
      <c r="E256" s="49">
        <v>4.0003333333333337</v>
      </c>
      <c r="F256" s="50">
        <v>0</v>
      </c>
      <c r="G256" s="50">
        <v>0.19</v>
      </c>
      <c r="H256" s="50">
        <v>5.6420000000000003</v>
      </c>
      <c r="I256" s="14">
        <v>0</v>
      </c>
      <c r="J256" s="10">
        <v>0.13900000000000001</v>
      </c>
      <c r="K256" s="15">
        <v>0</v>
      </c>
      <c r="L256" s="11">
        <v>5.5</v>
      </c>
    </row>
    <row r="257" spans="1:12">
      <c r="A257" s="53">
        <v>283325</v>
      </c>
      <c r="B257" s="54" t="s">
        <v>52</v>
      </c>
      <c r="C257" s="49">
        <v>1.6666666666666668E-3</v>
      </c>
      <c r="D257" s="50">
        <v>6.4416666666666673</v>
      </c>
      <c r="E257" s="49">
        <v>3.9836666666666667</v>
      </c>
      <c r="F257" s="50">
        <v>2E-3</v>
      </c>
      <c r="G257" s="50">
        <v>6.5410000000000004</v>
      </c>
      <c r="H257" s="50">
        <v>4.5570000000000004</v>
      </c>
      <c r="I257" s="14">
        <v>2.5873221216041398E-4</v>
      </c>
      <c r="J257" s="10">
        <v>3.9820000000000002</v>
      </c>
      <c r="K257" s="15">
        <v>2.6082096728227509E-2</v>
      </c>
      <c r="L257" s="11">
        <v>5</v>
      </c>
    </row>
    <row r="258" spans="1:12" ht="30">
      <c r="A258" s="53">
        <v>290129</v>
      </c>
      <c r="B258" s="54" t="s">
        <v>357</v>
      </c>
      <c r="C258" s="49">
        <v>0.126</v>
      </c>
      <c r="D258" s="50">
        <v>120.206</v>
      </c>
      <c r="E258" s="49">
        <v>3.9383333333333335</v>
      </c>
      <c r="F258" s="50">
        <v>0.376</v>
      </c>
      <c r="G258" s="50">
        <v>138.56899999999999</v>
      </c>
      <c r="H258" s="50">
        <v>6.03</v>
      </c>
      <c r="I258" s="14">
        <v>1.0482005889889024E-3</v>
      </c>
      <c r="J258" s="10">
        <v>3.8123333333333336</v>
      </c>
      <c r="K258" s="15">
        <v>0.10566627527477428</v>
      </c>
      <c r="L258" s="11">
        <v>2</v>
      </c>
    </row>
    <row r="259" spans="1:12" ht="30">
      <c r="A259" s="53">
        <v>281129</v>
      </c>
      <c r="B259" s="54" t="s">
        <v>295</v>
      </c>
      <c r="C259" s="49">
        <v>0.11466666666666667</v>
      </c>
      <c r="D259" s="50">
        <v>43.990333333333339</v>
      </c>
      <c r="E259" s="49">
        <v>3.8903333333333334</v>
      </c>
      <c r="F259" s="50">
        <v>0.29599999999999999</v>
      </c>
      <c r="G259" s="50">
        <v>56.207000000000001</v>
      </c>
      <c r="H259" s="50">
        <v>4.3739999999999997</v>
      </c>
      <c r="I259" s="14">
        <v>2.6066332754923426E-3</v>
      </c>
      <c r="J259" s="10">
        <v>3.7756666666666669</v>
      </c>
      <c r="K259" s="15">
        <v>0.26276767264006612</v>
      </c>
      <c r="L259" s="11">
        <v>5</v>
      </c>
    </row>
    <row r="260" spans="1:12">
      <c r="A260" s="53">
        <v>280910</v>
      </c>
      <c r="B260" s="54" t="s">
        <v>147</v>
      </c>
      <c r="C260" s="49">
        <v>1.3333333333333333E-3</v>
      </c>
      <c r="D260" s="50">
        <v>0.13033333333333336</v>
      </c>
      <c r="E260" s="49">
        <v>3.867</v>
      </c>
      <c r="F260" s="50">
        <v>1E-3</v>
      </c>
      <c r="G260" s="50">
        <v>6.3E-2</v>
      </c>
      <c r="H260" s="50">
        <v>6.5279999999999996</v>
      </c>
      <c r="I260" s="14">
        <v>1.023017902813299E-2</v>
      </c>
      <c r="J260" s="10">
        <v>0.12900000000000003</v>
      </c>
      <c r="K260" s="15">
        <v>1.0312767657759521</v>
      </c>
      <c r="L260" s="11">
        <v>1</v>
      </c>
    </row>
    <row r="261" spans="1:12">
      <c r="A261" s="53">
        <v>281420</v>
      </c>
      <c r="B261" s="54" t="s">
        <v>94</v>
      </c>
      <c r="C261" s="49">
        <v>0</v>
      </c>
      <c r="D261" s="50">
        <v>9.2916666666666661</v>
      </c>
      <c r="E261" s="49">
        <v>3.8210000000000002</v>
      </c>
      <c r="F261" s="50">
        <v>0</v>
      </c>
      <c r="G261" s="50">
        <v>7.6660000000000004</v>
      </c>
      <c r="H261" s="50">
        <v>3.899</v>
      </c>
      <c r="I261" s="14">
        <v>0</v>
      </c>
      <c r="J261" s="10">
        <v>3.8210000000000002</v>
      </c>
      <c r="K261" s="15">
        <v>0</v>
      </c>
      <c r="L261" s="11">
        <v>5</v>
      </c>
    </row>
    <row r="262" spans="1:12">
      <c r="A262" s="53">
        <v>330710</v>
      </c>
      <c r="B262" s="54" t="s">
        <v>77</v>
      </c>
      <c r="C262" s="49">
        <v>0</v>
      </c>
      <c r="D262" s="50">
        <v>5.8079999999999998</v>
      </c>
      <c r="E262" s="49">
        <v>3.7016666666666667</v>
      </c>
      <c r="F262" s="50">
        <v>0</v>
      </c>
      <c r="G262" s="50">
        <v>5.8440000000000003</v>
      </c>
      <c r="H262" s="50">
        <v>4.0679999999999996</v>
      </c>
      <c r="I262" s="14">
        <v>0</v>
      </c>
      <c r="J262" s="10">
        <v>3.7016666666666667</v>
      </c>
      <c r="K262" s="15">
        <v>0</v>
      </c>
      <c r="L262" s="11">
        <v>3</v>
      </c>
    </row>
    <row r="263" spans="1:12">
      <c r="A263" s="53">
        <v>280470</v>
      </c>
      <c r="B263" s="54" t="s">
        <v>238</v>
      </c>
      <c r="C263" s="49">
        <v>0</v>
      </c>
      <c r="D263" s="50">
        <v>3.8316666666666666</v>
      </c>
      <c r="E263" s="49">
        <v>3.6333333333333333</v>
      </c>
      <c r="F263" s="50">
        <v>0</v>
      </c>
      <c r="G263" s="50">
        <v>6.3520000000000003</v>
      </c>
      <c r="H263" s="50">
        <v>4.516</v>
      </c>
      <c r="I263" s="14">
        <v>0</v>
      </c>
      <c r="J263" s="10">
        <v>3.6333333333333333</v>
      </c>
      <c r="K263" s="15">
        <v>0</v>
      </c>
      <c r="L263" s="11">
        <v>5</v>
      </c>
    </row>
    <row r="264" spans="1:12" ht="45">
      <c r="A264" s="53">
        <v>284290</v>
      </c>
      <c r="B264" s="54" t="s">
        <v>100</v>
      </c>
      <c r="C264" s="49">
        <v>9.1999999999999998E-2</v>
      </c>
      <c r="D264" s="50">
        <v>1305.806</v>
      </c>
      <c r="E264" s="49">
        <v>3.625</v>
      </c>
      <c r="F264" s="50">
        <v>6.8000000000000005E-2</v>
      </c>
      <c r="G264" s="50">
        <v>1591.0319999999999</v>
      </c>
      <c r="H264" s="50">
        <v>5.1959999999999997</v>
      </c>
      <c r="I264" s="14">
        <v>7.0454569821244497E-5</v>
      </c>
      <c r="J264" s="10">
        <v>3.5329999999999999</v>
      </c>
      <c r="K264" s="15">
        <v>7.1023352279152791E-3</v>
      </c>
      <c r="L264" s="11">
        <v>5.5</v>
      </c>
    </row>
    <row r="265" spans="1:12">
      <c r="A265" s="53">
        <v>281520</v>
      </c>
      <c r="B265" s="54" t="s">
        <v>415</v>
      </c>
      <c r="C265" s="49">
        <v>1E-3</v>
      </c>
      <c r="D265" s="50">
        <v>3.7343333333333333</v>
      </c>
      <c r="E265" s="49">
        <v>3.4256666666666664</v>
      </c>
      <c r="F265" s="50">
        <v>0</v>
      </c>
      <c r="G265" s="50">
        <v>4.6920000000000002</v>
      </c>
      <c r="H265" s="50">
        <v>2.8650000000000002</v>
      </c>
      <c r="I265" s="14">
        <v>2.6778541462108365E-4</v>
      </c>
      <c r="J265" s="10">
        <v>3.4246666666666665</v>
      </c>
      <c r="K265" s="15">
        <v>2.6994725659537446E-2</v>
      </c>
      <c r="L265" s="11">
        <v>5</v>
      </c>
    </row>
    <row r="266" spans="1:12">
      <c r="A266" s="53">
        <v>283429</v>
      </c>
      <c r="B266" s="54" t="s">
        <v>87</v>
      </c>
      <c r="C266" s="49">
        <v>1.7666666666666667E-2</v>
      </c>
      <c r="D266" s="50">
        <v>9.8746666666666663</v>
      </c>
      <c r="E266" s="49">
        <v>3.3573333333333335</v>
      </c>
      <c r="F266" s="50">
        <v>2.4E-2</v>
      </c>
      <c r="G266" s="50">
        <v>9.0879999999999992</v>
      </c>
      <c r="H266" s="50">
        <v>4.3410000000000002</v>
      </c>
      <c r="I266" s="14">
        <v>1.7890899270861466E-3</v>
      </c>
      <c r="J266" s="10">
        <v>3.339666666666667</v>
      </c>
      <c r="K266" s="15">
        <v>0.18035333190297614</v>
      </c>
      <c r="L266" s="11">
        <v>5</v>
      </c>
    </row>
    <row r="267" spans="1:12">
      <c r="A267" s="53">
        <v>382312</v>
      </c>
      <c r="B267" s="54" t="s">
        <v>209</v>
      </c>
      <c r="C267" s="49">
        <v>0.27366666666666667</v>
      </c>
      <c r="D267" s="50">
        <v>43.083666666666666</v>
      </c>
      <c r="E267" s="49">
        <v>3.3293333333333335</v>
      </c>
      <c r="F267" s="50">
        <v>0.32900000000000001</v>
      </c>
      <c r="G267" s="50">
        <v>53.420999999999999</v>
      </c>
      <c r="H267" s="50">
        <v>5.38</v>
      </c>
      <c r="I267" s="14">
        <v>6.3519818028487211E-3</v>
      </c>
      <c r="J267" s="10">
        <v>3.0556666666666668</v>
      </c>
      <c r="K267" s="15">
        <v>0.64032615967865669</v>
      </c>
      <c r="L267" s="11">
        <v>16</v>
      </c>
    </row>
    <row r="268" spans="1:12">
      <c r="A268" s="53">
        <v>291241</v>
      </c>
      <c r="B268" s="54" t="s">
        <v>376</v>
      </c>
      <c r="C268" s="49">
        <v>1.6666666666666668E-3</v>
      </c>
      <c r="D268" s="50">
        <v>2.8813333333333335</v>
      </c>
      <c r="E268" s="49">
        <v>3.3293333333333335</v>
      </c>
      <c r="F268" s="50">
        <v>2E-3</v>
      </c>
      <c r="G268" s="50">
        <v>3.851</v>
      </c>
      <c r="H268" s="50">
        <v>1.655</v>
      </c>
      <c r="I268" s="14">
        <v>5.784359093012494E-4</v>
      </c>
      <c r="J268" s="10">
        <v>2.879666666666667</v>
      </c>
      <c r="K268" s="15">
        <v>5.8310564469342505E-2</v>
      </c>
      <c r="L268" s="11">
        <v>5.5</v>
      </c>
    </row>
    <row r="269" spans="1:12">
      <c r="A269" s="53">
        <v>291513</v>
      </c>
      <c r="B269" s="54" t="s">
        <v>134</v>
      </c>
      <c r="C269" s="49">
        <v>0.20733333333333334</v>
      </c>
      <c r="D269" s="50">
        <v>0.82333333333333336</v>
      </c>
      <c r="E269" s="49">
        <v>3.3026666666666666</v>
      </c>
      <c r="F269" s="50">
        <v>0.36199999999999999</v>
      </c>
      <c r="G269" s="50">
        <v>0.89500000000000002</v>
      </c>
      <c r="H269" s="50">
        <v>5.431</v>
      </c>
      <c r="I269" s="14">
        <v>0.25182186234817816</v>
      </c>
      <c r="J269" s="10">
        <v>0.61599999999999999</v>
      </c>
      <c r="K269" s="15">
        <v>25.38548299496388</v>
      </c>
      <c r="L269" s="11">
        <v>5.5</v>
      </c>
    </row>
    <row r="270" spans="1:12">
      <c r="A270" s="53">
        <v>281310</v>
      </c>
      <c r="B270" s="54" t="s">
        <v>112</v>
      </c>
      <c r="C270" s="49">
        <v>0</v>
      </c>
      <c r="D270" s="50">
        <v>7.1999999999999995E-2</v>
      </c>
      <c r="E270" s="49">
        <v>3.2930000000000001</v>
      </c>
      <c r="F270" s="50">
        <v>0</v>
      </c>
      <c r="G270" s="50">
        <v>0</v>
      </c>
      <c r="H270" s="50">
        <v>0.65900000000000003</v>
      </c>
      <c r="I270" s="14">
        <v>0</v>
      </c>
      <c r="J270" s="10">
        <v>7.1999999999999995E-2</v>
      </c>
      <c r="K270" s="15">
        <v>0</v>
      </c>
      <c r="L270" s="11">
        <v>5</v>
      </c>
    </row>
    <row r="271" spans="1:12" ht="30">
      <c r="A271" s="53">
        <v>291720</v>
      </c>
      <c r="B271" s="54" t="s">
        <v>273</v>
      </c>
      <c r="C271" s="49">
        <v>5.5666666666666663E-2</v>
      </c>
      <c r="D271" s="50">
        <v>40.422333333333334</v>
      </c>
      <c r="E271" s="49">
        <v>3.2723333333333335</v>
      </c>
      <c r="F271" s="50">
        <v>2.8000000000000001E-2</v>
      </c>
      <c r="G271" s="50">
        <v>47.545000000000002</v>
      </c>
      <c r="H271" s="50">
        <v>3.7989999999999999</v>
      </c>
      <c r="I271" s="14">
        <v>1.3771265059744199E-3</v>
      </c>
      <c r="J271" s="10">
        <v>3.2166666666666668</v>
      </c>
      <c r="K271" s="15">
        <v>0.13882441013398605</v>
      </c>
      <c r="L271" s="11">
        <v>5.25</v>
      </c>
    </row>
    <row r="272" spans="1:12">
      <c r="A272" s="53">
        <v>291260</v>
      </c>
      <c r="B272" s="54" t="s">
        <v>256</v>
      </c>
      <c r="C272" s="49">
        <v>0.10333333333333333</v>
      </c>
      <c r="D272" s="50">
        <v>16.864666666666668</v>
      </c>
      <c r="E272" s="49">
        <v>3.2090000000000001</v>
      </c>
      <c r="F272" s="50">
        <v>0</v>
      </c>
      <c r="G272" s="50">
        <v>17.702000000000002</v>
      </c>
      <c r="H272" s="50">
        <v>6.6820000000000004</v>
      </c>
      <c r="I272" s="14">
        <v>6.1272087599320074E-3</v>
      </c>
      <c r="J272" s="10">
        <v>3.1056666666666666</v>
      </c>
      <c r="K272" s="15">
        <v>0.61766739524302861</v>
      </c>
      <c r="L272" s="11">
        <v>5.5</v>
      </c>
    </row>
    <row r="273" spans="1:12">
      <c r="A273" s="53">
        <v>330130</v>
      </c>
      <c r="B273" s="54" t="s">
        <v>82</v>
      </c>
      <c r="C273" s="49">
        <v>0.12533333333333332</v>
      </c>
      <c r="D273" s="50">
        <v>1.9276666666666666</v>
      </c>
      <c r="E273" s="49">
        <v>3.2003333333333335</v>
      </c>
      <c r="F273" s="50">
        <v>0.106</v>
      </c>
      <c r="G273" s="50">
        <v>1.1060000000000001</v>
      </c>
      <c r="H273" s="50">
        <v>2.9940000000000002</v>
      </c>
      <c r="I273" s="14">
        <v>6.501815666609026E-2</v>
      </c>
      <c r="J273" s="10">
        <v>1.8023333333333333</v>
      </c>
      <c r="K273" s="15">
        <v>6.5543050751045042</v>
      </c>
      <c r="L273" s="11">
        <v>20</v>
      </c>
    </row>
    <row r="274" spans="1:12" ht="30">
      <c r="A274" s="53">
        <v>281390</v>
      </c>
      <c r="B274" s="54" t="s">
        <v>31</v>
      </c>
      <c r="C274" s="49">
        <v>0.37033333333333329</v>
      </c>
      <c r="D274" s="50">
        <v>0.48166666666666669</v>
      </c>
      <c r="E274" s="49">
        <v>3.0696666666666665</v>
      </c>
      <c r="F274" s="50">
        <v>0.47099999999999997</v>
      </c>
      <c r="G274" s="50">
        <v>0.48399999999999999</v>
      </c>
      <c r="H274" s="50">
        <v>2.3610000000000002</v>
      </c>
      <c r="I274" s="14">
        <v>0.76885813148788917</v>
      </c>
      <c r="J274" s="10">
        <v>0.1113333333333334</v>
      </c>
      <c r="K274" s="15">
        <v>77.506515281979134</v>
      </c>
      <c r="L274" s="11">
        <v>5</v>
      </c>
    </row>
    <row r="275" spans="1:12">
      <c r="A275" s="53">
        <v>283322</v>
      </c>
      <c r="B275" s="54" t="s">
        <v>277</v>
      </c>
      <c r="C275" s="49">
        <v>1.5666666666666666E-2</v>
      </c>
      <c r="D275" s="50">
        <v>0.54</v>
      </c>
      <c r="E275" s="49">
        <v>2.9516666666666667</v>
      </c>
      <c r="F275" s="50">
        <v>0</v>
      </c>
      <c r="G275" s="50">
        <v>0.53</v>
      </c>
      <c r="H275" s="50">
        <v>3.827</v>
      </c>
      <c r="I275" s="14">
        <v>2.9012345679012341E-2</v>
      </c>
      <c r="J275" s="10">
        <v>0.52433333333333332</v>
      </c>
      <c r="K275" s="15">
        <v>2.9246563463988688</v>
      </c>
      <c r="L275" s="11">
        <v>5</v>
      </c>
    </row>
    <row r="276" spans="1:12">
      <c r="A276" s="53">
        <v>330730</v>
      </c>
      <c r="B276" s="54" t="s">
        <v>243</v>
      </c>
      <c r="C276" s="49">
        <v>1.6666666666666668E-3</v>
      </c>
      <c r="D276" s="50">
        <v>110.54466666666667</v>
      </c>
      <c r="E276" s="49">
        <v>2.9380000000000002</v>
      </c>
      <c r="F276" s="50">
        <v>0</v>
      </c>
      <c r="G276" s="50">
        <v>34.933</v>
      </c>
      <c r="H276" s="50">
        <v>3.3570000000000002</v>
      </c>
      <c r="I276" s="14">
        <v>1.5076861841668828E-5</v>
      </c>
      <c r="J276" s="10">
        <v>2.9363333333333337</v>
      </c>
      <c r="K276" s="15">
        <v>1.5198577928469236E-3</v>
      </c>
      <c r="L276" s="11">
        <v>3</v>
      </c>
    </row>
    <row r="277" spans="1:12">
      <c r="A277" s="53">
        <v>290323</v>
      </c>
      <c r="B277" s="54" t="s">
        <v>416</v>
      </c>
      <c r="C277" s="49">
        <v>0</v>
      </c>
      <c r="D277" s="50">
        <v>28.446666666666669</v>
      </c>
      <c r="E277" s="49">
        <v>2.8073333333333337</v>
      </c>
      <c r="F277" s="50">
        <v>0</v>
      </c>
      <c r="G277" s="50">
        <v>40.231999999999999</v>
      </c>
      <c r="H277" s="50">
        <v>1.012</v>
      </c>
      <c r="I277" s="14">
        <v>0</v>
      </c>
      <c r="J277" s="10">
        <v>2.8073333333333337</v>
      </c>
      <c r="K277" s="15">
        <v>0</v>
      </c>
      <c r="L277" s="11">
        <v>5.5</v>
      </c>
    </row>
    <row r="278" spans="1:12">
      <c r="A278" s="53">
        <v>282919</v>
      </c>
      <c r="B278" s="54" t="s">
        <v>192</v>
      </c>
      <c r="C278" s="49">
        <v>0</v>
      </c>
      <c r="D278" s="50">
        <v>2.6666666666666666E-3</v>
      </c>
      <c r="E278" s="49">
        <v>2.8033333333333337</v>
      </c>
      <c r="F278" s="50">
        <v>0</v>
      </c>
      <c r="G278" s="50">
        <v>3.0000000000000001E-3</v>
      </c>
      <c r="H278" s="50">
        <v>2.5470000000000002</v>
      </c>
      <c r="I278" s="14">
        <v>0</v>
      </c>
      <c r="J278" s="10">
        <v>2.6666666666666666E-3</v>
      </c>
      <c r="K278" s="15">
        <v>0</v>
      </c>
      <c r="L278" s="11">
        <v>5</v>
      </c>
    </row>
    <row r="279" spans="1:12">
      <c r="A279" s="53">
        <v>283510</v>
      </c>
      <c r="B279" s="54" t="s">
        <v>407</v>
      </c>
      <c r="C279" s="49">
        <v>0</v>
      </c>
      <c r="D279" s="50">
        <v>4.2560000000000002</v>
      </c>
      <c r="E279" s="49">
        <v>2.8010000000000002</v>
      </c>
      <c r="F279" s="50">
        <v>0</v>
      </c>
      <c r="G279" s="50">
        <v>4.3780000000000001</v>
      </c>
      <c r="H279" s="50">
        <v>3.3479999999999999</v>
      </c>
      <c r="I279" s="14">
        <v>0</v>
      </c>
      <c r="J279" s="10">
        <v>2.8010000000000002</v>
      </c>
      <c r="K279" s="15">
        <v>0</v>
      </c>
      <c r="L279" s="11">
        <v>5</v>
      </c>
    </row>
    <row r="280" spans="1:12">
      <c r="A280" s="53">
        <v>330420</v>
      </c>
      <c r="B280" s="54" t="s">
        <v>110</v>
      </c>
      <c r="C280" s="49">
        <v>3.6333333333333336E-2</v>
      </c>
      <c r="D280" s="50">
        <v>282.54666666666668</v>
      </c>
      <c r="E280" s="49">
        <v>2.7896666666666663</v>
      </c>
      <c r="F280" s="50">
        <v>0.109</v>
      </c>
      <c r="G280" s="50">
        <v>279.94200000000001</v>
      </c>
      <c r="H280" s="50">
        <v>3.097</v>
      </c>
      <c r="I280" s="14">
        <v>1.2859232693124441E-4</v>
      </c>
      <c r="J280" s="10">
        <v>2.753333333333333</v>
      </c>
      <c r="K280" s="15">
        <v>1.2963045774327931E-2</v>
      </c>
      <c r="L280" s="11">
        <v>5</v>
      </c>
    </row>
    <row r="281" spans="1:12" ht="45">
      <c r="A281" s="53">
        <v>290329</v>
      </c>
      <c r="B281" s="54" t="s">
        <v>361</v>
      </c>
      <c r="C281" s="49">
        <v>7.8333333333333324E-2</v>
      </c>
      <c r="D281" s="50">
        <v>1.7636666666666667</v>
      </c>
      <c r="E281" s="49">
        <v>2.7876666666666665</v>
      </c>
      <c r="F281" s="50">
        <v>0.157</v>
      </c>
      <c r="G281" s="50">
        <v>2.1</v>
      </c>
      <c r="H281" s="50">
        <v>3.9409999999999998</v>
      </c>
      <c r="I281" s="14">
        <v>4.4415044415044409E-2</v>
      </c>
      <c r="J281" s="10">
        <v>1.6853333333333333</v>
      </c>
      <c r="K281" s="15">
        <v>4.4773608780629068</v>
      </c>
      <c r="L281" s="11">
        <v>5.5</v>
      </c>
    </row>
    <row r="282" spans="1:12">
      <c r="A282" s="53">
        <v>283220</v>
      </c>
      <c r="B282" s="54" t="s">
        <v>121</v>
      </c>
      <c r="C282" s="49">
        <v>0</v>
      </c>
      <c r="D282" s="50">
        <v>0.55933333333333335</v>
      </c>
      <c r="E282" s="49">
        <v>2.7476666666666665</v>
      </c>
      <c r="F282" s="50">
        <v>0</v>
      </c>
      <c r="G282" s="50">
        <v>0.58399999999999996</v>
      </c>
      <c r="H282" s="50">
        <v>2.7989999999999999</v>
      </c>
      <c r="I282" s="14">
        <v>0</v>
      </c>
      <c r="J282" s="10">
        <v>0.55933333333333335</v>
      </c>
      <c r="K282" s="15">
        <v>0</v>
      </c>
      <c r="L282" s="11">
        <v>5</v>
      </c>
    </row>
    <row r="283" spans="1:12">
      <c r="A283" s="53">
        <v>281610</v>
      </c>
      <c r="B283" s="54" t="s">
        <v>318</v>
      </c>
      <c r="C283" s="49">
        <v>5.1999999999999998E-2</v>
      </c>
      <c r="D283" s="50">
        <v>17.466000000000001</v>
      </c>
      <c r="E283" s="49">
        <v>2.7443333333333335</v>
      </c>
      <c r="F283" s="50">
        <v>6.9000000000000006E-2</v>
      </c>
      <c r="G283" s="50">
        <v>17.474</v>
      </c>
      <c r="H283" s="50">
        <v>3.4870000000000001</v>
      </c>
      <c r="I283" s="14">
        <v>2.9772128707202562E-3</v>
      </c>
      <c r="J283" s="10">
        <v>2.6923333333333335</v>
      </c>
      <c r="K283" s="15">
        <v>0.30012480249852086</v>
      </c>
      <c r="L283" s="11">
        <v>5</v>
      </c>
    </row>
    <row r="284" spans="1:12">
      <c r="A284" s="53">
        <v>282570</v>
      </c>
      <c r="B284" s="54" t="s">
        <v>250</v>
      </c>
      <c r="C284" s="49">
        <v>0</v>
      </c>
      <c r="D284" s="50">
        <v>10.366666666666665</v>
      </c>
      <c r="E284" s="49">
        <v>2.7330000000000001</v>
      </c>
      <c r="F284" s="50">
        <v>0</v>
      </c>
      <c r="G284" s="50">
        <v>12.601000000000001</v>
      </c>
      <c r="H284" s="50">
        <v>4.4400000000000004</v>
      </c>
      <c r="I284" s="14">
        <v>0</v>
      </c>
      <c r="J284" s="10">
        <v>2.7330000000000001</v>
      </c>
      <c r="K284" s="15">
        <v>0</v>
      </c>
      <c r="L284" s="11">
        <v>5</v>
      </c>
    </row>
    <row r="285" spans="1:12">
      <c r="A285" s="53">
        <v>291732</v>
      </c>
      <c r="B285" s="54" t="s">
        <v>216</v>
      </c>
      <c r="C285" s="49">
        <v>0</v>
      </c>
      <c r="D285" s="50">
        <v>52.384</v>
      </c>
      <c r="E285" s="49">
        <v>2.7133333333333334</v>
      </c>
      <c r="F285" s="50">
        <v>0</v>
      </c>
      <c r="G285" s="50">
        <v>65.647999999999996</v>
      </c>
      <c r="H285" s="50">
        <v>5.4669999999999996</v>
      </c>
      <c r="I285" s="14">
        <v>0</v>
      </c>
      <c r="J285" s="10">
        <v>2.7133333333333334</v>
      </c>
      <c r="K285" s="15">
        <v>0</v>
      </c>
      <c r="L285" s="11">
        <v>6.5</v>
      </c>
    </row>
    <row r="286" spans="1:12">
      <c r="A286" s="53">
        <v>282710</v>
      </c>
      <c r="B286" s="54" t="s">
        <v>182</v>
      </c>
      <c r="C286" s="49">
        <v>2E-3</v>
      </c>
      <c r="D286" s="50">
        <v>1.1663333333333332</v>
      </c>
      <c r="E286" s="49">
        <v>2.7050000000000001</v>
      </c>
      <c r="F286" s="50">
        <v>4.0000000000000001E-3</v>
      </c>
      <c r="G286" s="50">
        <v>1.1579999999999999</v>
      </c>
      <c r="H286" s="50">
        <v>3.0939999999999999</v>
      </c>
      <c r="I286" s="14">
        <v>1.7147756501857676E-3</v>
      </c>
      <c r="J286" s="10">
        <v>1.1643333333333332</v>
      </c>
      <c r="K286" s="15">
        <v>0.1728619100107448</v>
      </c>
      <c r="L286" s="11">
        <v>4.5</v>
      </c>
    </row>
    <row r="287" spans="1:12">
      <c r="A287" s="53">
        <v>280920</v>
      </c>
      <c r="B287" s="54" t="s">
        <v>184</v>
      </c>
      <c r="C287" s="49">
        <v>0</v>
      </c>
      <c r="D287" s="50">
        <v>33.728999999999999</v>
      </c>
      <c r="E287" s="49">
        <v>2.6843333333333335</v>
      </c>
      <c r="F287" s="50">
        <v>0</v>
      </c>
      <c r="G287" s="50">
        <v>41.347999999999999</v>
      </c>
      <c r="H287" s="50">
        <v>4.57</v>
      </c>
      <c r="I287" s="14">
        <v>0</v>
      </c>
      <c r="J287" s="10">
        <v>2.6843333333333335</v>
      </c>
      <c r="K287" s="15">
        <v>0</v>
      </c>
      <c r="L287" s="11">
        <v>2.3333333333333335</v>
      </c>
    </row>
    <row r="288" spans="1:12" ht="30">
      <c r="A288" s="53">
        <v>283526</v>
      </c>
      <c r="B288" s="54" t="s">
        <v>380</v>
      </c>
      <c r="C288" s="49">
        <v>3.3333333333333335E-3</v>
      </c>
      <c r="D288" s="50">
        <v>6.1813333333333329</v>
      </c>
      <c r="E288" s="49">
        <v>2.6653333333333333</v>
      </c>
      <c r="F288" s="50">
        <v>1E-3</v>
      </c>
      <c r="G288" s="50">
        <v>7.3289999999999997</v>
      </c>
      <c r="H288" s="50">
        <v>2.1070000000000002</v>
      </c>
      <c r="I288" s="14">
        <v>5.3925798101811919E-4</v>
      </c>
      <c r="J288" s="10">
        <v>2.6619999999999999</v>
      </c>
      <c r="K288" s="15">
        <v>5.4361143148511287E-2</v>
      </c>
      <c r="L288" s="11">
        <v>5</v>
      </c>
    </row>
    <row r="289" spans="1:12">
      <c r="A289" s="53">
        <v>281111</v>
      </c>
      <c r="B289" s="54" t="s">
        <v>399</v>
      </c>
      <c r="C289" s="49">
        <v>0</v>
      </c>
      <c r="D289" s="50">
        <v>37.564999999999998</v>
      </c>
      <c r="E289" s="49">
        <v>2.6379999999999999</v>
      </c>
      <c r="F289" s="50">
        <v>0</v>
      </c>
      <c r="G289" s="50">
        <v>42.962000000000003</v>
      </c>
      <c r="H289" s="50">
        <v>2.0499999999999998</v>
      </c>
      <c r="I289" s="14">
        <v>0</v>
      </c>
      <c r="J289" s="10">
        <v>2.6379999999999999</v>
      </c>
      <c r="K289" s="15">
        <v>0</v>
      </c>
      <c r="L289" s="11">
        <v>5.25</v>
      </c>
    </row>
    <row r="290" spans="1:12">
      <c r="A290" s="53">
        <v>291712</v>
      </c>
      <c r="B290" s="54" t="s">
        <v>176</v>
      </c>
      <c r="C290" s="49">
        <v>5.0000000000000001E-3</v>
      </c>
      <c r="D290" s="50">
        <v>19.443000000000001</v>
      </c>
      <c r="E290" s="49">
        <v>2.6056666666666666</v>
      </c>
      <c r="F290" s="50">
        <v>1.2999999999999999E-2</v>
      </c>
      <c r="G290" s="50">
        <v>23.373000000000001</v>
      </c>
      <c r="H290" s="50">
        <v>4.3380000000000001</v>
      </c>
      <c r="I290" s="14">
        <v>2.5716196060278764E-4</v>
      </c>
      <c r="J290" s="10">
        <v>2.6006666666666667</v>
      </c>
      <c r="K290" s="15">
        <v>2.5923803902329713E-2</v>
      </c>
      <c r="L290" s="11">
        <v>6.5</v>
      </c>
    </row>
    <row r="291" spans="1:12">
      <c r="A291" s="53">
        <v>280421</v>
      </c>
      <c r="B291" s="54" t="s">
        <v>299</v>
      </c>
      <c r="C291" s="49">
        <v>0</v>
      </c>
      <c r="D291" s="50">
        <v>0.311</v>
      </c>
      <c r="E291" s="49">
        <v>2.4993333333333334</v>
      </c>
      <c r="F291" s="50">
        <v>0</v>
      </c>
      <c r="G291" s="50">
        <v>0.44600000000000001</v>
      </c>
      <c r="H291" s="50">
        <v>3.6219999999999999</v>
      </c>
      <c r="I291" s="14">
        <v>0</v>
      </c>
      <c r="J291" s="10">
        <v>0.311</v>
      </c>
      <c r="K291" s="15">
        <v>0</v>
      </c>
      <c r="L291" s="11">
        <v>5</v>
      </c>
    </row>
    <row r="292" spans="1:12">
      <c r="A292" s="53">
        <v>290612</v>
      </c>
      <c r="B292" s="54" t="s">
        <v>316</v>
      </c>
      <c r="C292" s="49">
        <v>4.9666666666666665E-2</v>
      </c>
      <c r="D292" s="50">
        <v>0.76033333333333342</v>
      </c>
      <c r="E292" s="49">
        <v>2.4793333333333334</v>
      </c>
      <c r="F292" s="50">
        <v>0.14199999999999999</v>
      </c>
      <c r="G292" s="50">
        <v>0.42199999999999999</v>
      </c>
      <c r="H292" s="50">
        <v>1.597</v>
      </c>
      <c r="I292" s="14">
        <v>6.5322227093380092E-2</v>
      </c>
      <c r="J292" s="10">
        <v>0.71066666666666678</v>
      </c>
      <c r="K292" s="15">
        <v>6.5849575950615069</v>
      </c>
      <c r="L292" s="11">
        <v>5.5</v>
      </c>
    </row>
    <row r="293" spans="1:12" ht="30">
      <c r="A293" s="53">
        <v>290376</v>
      </c>
      <c r="B293" s="54" t="s">
        <v>285</v>
      </c>
      <c r="C293" s="49">
        <v>0</v>
      </c>
      <c r="D293" s="50">
        <v>1E-3</v>
      </c>
      <c r="E293" s="49">
        <v>2.4516666666666667</v>
      </c>
      <c r="F293" s="50">
        <v>0</v>
      </c>
      <c r="G293" s="50">
        <v>0</v>
      </c>
      <c r="H293" s="50">
        <v>2.2909999999999999</v>
      </c>
      <c r="I293" s="14">
        <v>0</v>
      </c>
      <c r="J293" s="10">
        <v>1E-3</v>
      </c>
      <c r="K293" s="15">
        <v>0</v>
      </c>
      <c r="L293" s="11">
        <v>5.5</v>
      </c>
    </row>
    <row r="294" spans="1:12">
      <c r="A294" s="53">
        <v>282520</v>
      </c>
      <c r="B294" s="54" t="s">
        <v>206</v>
      </c>
      <c r="C294" s="49">
        <v>0</v>
      </c>
      <c r="D294" s="50">
        <v>13.04</v>
      </c>
      <c r="E294" s="49">
        <v>2.4106666666666667</v>
      </c>
      <c r="F294" s="50">
        <v>0</v>
      </c>
      <c r="G294" s="50">
        <v>29.632000000000001</v>
      </c>
      <c r="H294" s="50">
        <v>4.1360000000000001</v>
      </c>
      <c r="I294" s="14">
        <v>0</v>
      </c>
      <c r="J294" s="10">
        <v>2.4106666666666667</v>
      </c>
      <c r="K294" s="15">
        <v>0</v>
      </c>
      <c r="L294" s="11">
        <v>5</v>
      </c>
    </row>
    <row r="295" spans="1:12">
      <c r="A295" s="53">
        <v>283421</v>
      </c>
      <c r="B295" s="54" t="s">
        <v>183</v>
      </c>
      <c r="C295" s="49">
        <v>0.33066666666666666</v>
      </c>
      <c r="D295" s="50">
        <v>1.4493333333333334</v>
      </c>
      <c r="E295" s="49">
        <v>2.4083333333333337</v>
      </c>
      <c r="F295" s="50">
        <v>5.0000000000000001E-3</v>
      </c>
      <c r="G295" s="50">
        <v>1.1759999999999999</v>
      </c>
      <c r="H295" s="50">
        <v>2.4710000000000001</v>
      </c>
      <c r="I295" s="14">
        <v>0.22815087396504138</v>
      </c>
      <c r="J295" s="10">
        <v>1.1186666666666667</v>
      </c>
      <c r="K295" s="15">
        <v>22.999274476486324</v>
      </c>
      <c r="L295" s="11">
        <v>4.5</v>
      </c>
    </row>
    <row r="296" spans="1:12">
      <c r="A296" s="53">
        <v>291242</v>
      </c>
      <c r="B296" s="54" t="s">
        <v>366</v>
      </c>
      <c r="C296" s="49">
        <v>1.6333333333333332E-2</v>
      </c>
      <c r="D296" s="50">
        <v>2.3386666666666667</v>
      </c>
      <c r="E296" s="49">
        <v>2.3876666666666666</v>
      </c>
      <c r="F296" s="50">
        <v>4.9000000000000002E-2</v>
      </c>
      <c r="G296" s="50">
        <v>2.9329999999999998</v>
      </c>
      <c r="H296" s="50">
        <v>3.5169999999999999</v>
      </c>
      <c r="I296" s="14">
        <v>6.9840364880273649E-3</v>
      </c>
      <c r="J296" s="10">
        <v>2.3223333333333334</v>
      </c>
      <c r="K296" s="15">
        <v>0.70404188838018344</v>
      </c>
      <c r="L296" s="11">
        <v>5.5</v>
      </c>
    </row>
    <row r="297" spans="1:12">
      <c r="A297" s="53">
        <v>293030</v>
      </c>
      <c r="B297" s="54" t="s">
        <v>125</v>
      </c>
      <c r="C297" s="49">
        <v>3.3333333333333332E-4</v>
      </c>
      <c r="D297" s="50">
        <v>0.25133333333333335</v>
      </c>
      <c r="E297" s="49">
        <v>2.3536666666666664</v>
      </c>
      <c r="F297" s="50">
        <v>1E-3</v>
      </c>
      <c r="G297" s="50">
        <v>0.25900000000000001</v>
      </c>
      <c r="H297" s="50">
        <v>2.968</v>
      </c>
      <c r="I297" s="14">
        <v>1.3262599469496021E-3</v>
      </c>
      <c r="J297" s="10">
        <v>0.251</v>
      </c>
      <c r="K297" s="15">
        <v>0.13369668946233332</v>
      </c>
      <c r="L297" s="11">
        <v>6.5</v>
      </c>
    </row>
    <row r="298" spans="1:12">
      <c r="A298" s="53">
        <v>291611</v>
      </c>
      <c r="B298" s="54" t="s">
        <v>302</v>
      </c>
      <c r="C298" s="49">
        <v>4.0000000000000001E-3</v>
      </c>
      <c r="D298" s="50">
        <v>55.663666666666664</v>
      </c>
      <c r="E298" s="49">
        <v>2.2953333333333337</v>
      </c>
      <c r="F298" s="50">
        <v>3.0000000000000001E-3</v>
      </c>
      <c r="G298" s="50">
        <v>56.280999999999999</v>
      </c>
      <c r="H298" s="50">
        <v>1.5369999999999999</v>
      </c>
      <c r="I298" s="14">
        <v>7.1860160128390155E-5</v>
      </c>
      <c r="J298" s="10">
        <v>2.2913333333333337</v>
      </c>
      <c r="K298" s="15">
        <v>7.2440289971027905E-3</v>
      </c>
      <c r="L298" s="11">
        <v>6.5</v>
      </c>
    </row>
    <row r="299" spans="1:12">
      <c r="A299" s="53">
        <v>291413</v>
      </c>
      <c r="B299" s="54" t="s">
        <v>396</v>
      </c>
      <c r="C299" s="49">
        <v>0</v>
      </c>
      <c r="D299" s="50">
        <v>30.835666666666668</v>
      </c>
      <c r="E299" s="49">
        <v>2.2839999999999998</v>
      </c>
      <c r="F299" s="50">
        <v>0</v>
      </c>
      <c r="G299" s="50">
        <v>42.747999999999998</v>
      </c>
      <c r="H299" s="50">
        <v>3.3239999999999998</v>
      </c>
      <c r="I299" s="14">
        <v>0</v>
      </c>
      <c r="J299" s="10">
        <v>2.2839999999999998</v>
      </c>
      <c r="K299" s="15">
        <v>0</v>
      </c>
      <c r="L299" s="11">
        <v>5.5</v>
      </c>
    </row>
    <row r="300" spans="1:12">
      <c r="A300" s="53">
        <v>284610</v>
      </c>
      <c r="B300" s="54" t="s">
        <v>179</v>
      </c>
      <c r="C300" s="49">
        <v>0.38666666666666666</v>
      </c>
      <c r="D300" s="50">
        <v>7.262666666666667</v>
      </c>
      <c r="E300" s="49">
        <v>2.2583333333333333</v>
      </c>
      <c r="F300" s="50">
        <v>0.219</v>
      </c>
      <c r="G300" s="50">
        <v>5.6059999999999999</v>
      </c>
      <c r="H300" s="50">
        <v>1.7629999999999999</v>
      </c>
      <c r="I300" s="14">
        <v>5.3240315770148705E-2</v>
      </c>
      <c r="J300" s="10">
        <v>1.8716666666666666</v>
      </c>
      <c r="K300" s="15">
        <v>5.3670126891561969</v>
      </c>
      <c r="L300" s="11">
        <v>5</v>
      </c>
    </row>
    <row r="301" spans="1:12">
      <c r="A301" s="53">
        <v>282731</v>
      </c>
      <c r="B301" s="54" t="s">
        <v>159</v>
      </c>
      <c r="C301" s="49">
        <v>3.3333333333333332E-4</v>
      </c>
      <c r="D301" s="50">
        <v>1.2989999999999999</v>
      </c>
      <c r="E301" s="49">
        <v>2.1669999999999998</v>
      </c>
      <c r="F301" s="50">
        <v>1E-3</v>
      </c>
      <c r="G301" s="50">
        <v>1.3819999999999999</v>
      </c>
      <c r="H301" s="50">
        <v>2.2549999999999999</v>
      </c>
      <c r="I301" s="14">
        <v>2.5660764690787786E-4</v>
      </c>
      <c r="J301" s="10">
        <v>1.2986666666666666</v>
      </c>
      <c r="K301" s="15">
        <v>2.5867925033256176E-2</v>
      </c>
      <c r="L301" s="11">
        <v>5</v>
      </c>
    </row>
    <row r="302" spans="1:12">
      <c r="A302" s="53">
        <v>281000</v>
      </c>
      <c r="B302" s="54" t="s">
        <v>294</v>
      </c>
      <c r="C302" s="49">
        <v>6.6666666666666671E-3</v>
      </c>
      <c r="D302" s="50">
        <v>153.85566666666665</v>
      </c>
      <c r="E302" s="49">
        <v>2.1083333333333334</v>
      </c>
      <c r="F302" s="50">
        <v>6.0000000000000001E-3</v>
      </c>
      <c r="G302" s="50">
        <v>164.25800000000001</v>
      </c>
      <c r="H302" s="50">
        <v>2.423</v>
      </c>
      <c r="I302" s="14">
        <v>4.3330654054557632E-5</v>
      </c>
      <c r="J302" s="10">
        <v>2.1016666666666666</v>
      </c>
      <c r="K302" s="15">
        <v>4.3680464094963175E-3</v>
      </c>
      <c r="L302" s="11">
        <v>5</v>
      </c>
    </row>
    <row r="303" spans="1:12" ht="30">
      <c r="A303" s="53">
        <v>284329</v>
      </c>
      <c r="B303" s="54" t="s">
        <v>202</v>
      </c>
      <c r="C303" s="49">
        <v>6.6666666666666664E-4</v>
      </c>
      <c r="D303" s="50">
        <v>7.6903333333333332</v>
      </c>
      <c r="E303" s="49">
        <v>1.8959999999999999</v>
      </c>
      <c r="F303" s="50">
        <v>0</v>
      </c>
      <c r="G303" s="50">
        <v>7.0659999999999998</v>
      </c>
      <c r="H303" s="50">
        <v>2.3050000000000002</v>
      </c>
      <c r="I303" s="14">
        <v>8.6688916821984306E-5</v>
      </c>
      <c r="J303" s="10">
        <v>1.8953333333333333</v>
      </c>
      <c r="K303" s="15">
        <v>8.7388759788998589E-3</v>
      </c>
      <c r="L303" s="11">
        <v>5.5</v>
      </c>
    </row>
    <row r="304" spans="1:12">
      <c r="A304" s="53">
        <v>270740</v>
      </c>
      <c r="B304" s="54" t="s">
        <v>269</v>
      </c>
      <c r="C304" s="49">
        <v>0</v>
      </c>
      <c r="D304" s="50">
        <v>9.8849999999999998</v>
      </c>
      <c r="E304" s="49">
        <v>1.8656666666666668</v>
      </c>
      <c r="F304" s="50">
        <v>0</v>
      </c>
      <c r="G304" s="50">
        <v>6.49</v>
      </c>
      <c r="H304" s="50">
        <v>3.2149999999999999</v>
      </c>
      <c r="I304" s="14">
        <v>0</v>
      </c>
      <c r="J304" s="10">
        <v>1.8656666666666668</v>
      </c>
      <c r="K304" s="15">
        <v>0</v>
      </c>
      <c r="L304" s="11">
        <v>7</v>
      </c>
    </row>
    <row r="305" spans="1:12">
      <c r="A305" s="53">
        <v>283330</v>
      </c>
      <c r="B305" s="54" t="s">
        <v>160</v>
      </c>
      <c r="C305" s="49">
        <v>3.3333333333333332E-4</v>
      </c>
      <c r="D305" s="50">
        <v>1.2969999999999999</v>
      </c>
      <c r="E305" s="49">
        <v>1.8506666666666667</v>
      </c>
      <c r="F305" s="50">
        <v>0</v>
      </c>
      <c r="G305" s="50">
        <v>3.1429999999999998</v>
      </c>
      <c r="H305" s="50">
        <v>1.6279999999999999</v>
      </c>
      <c r="I305" s="14">
        <v>2.5700334104343357E-4</v>
      </c>
      <c r="J305" s="10">
        <v>1.2966666666666666</v>
      </c>
      <c r="K305" s="15">
        <v>2.5907813892212625E-2</v>
      </c>
      <c r="L305" s="11">
        <v>5</v>
      </c>
    </row>
    <row r="306" spans="1:12">
      <c r="A306" s="53">
        <v>292243</v>
      </c>
      <c r="B306" s="54" t="s">
        <v>221</v>
      </c>
      <c r="C306" s="49">
        <v>2.0666666666666667E-2</v>
      </c>
      <c r="D306" s="50">
        <v>0.42233333333333334</v>
      </c>
      <c r="E306" s="49">
        <v>1.8386666666666667</v>
      </c>
      <c r="F306" s="50">
        <v>0.03</v>
      </c>
      <c r="G306" s="50">
        <v>0.35899999999999999</v>
      </c>
      <c r="H306" s="50">
        <v>2.4860000000000002</v>
      </c>
      <c r="I306" s="14">
        <v>4.8934490923441196E-2</v>
      </c>
      <c r="J306" s="10">
        <v>0.40166666666666667</v>
      </c>
      <c r="K306" s="15">
        <v>4.9329540954894702</v>
      </c>
      <c r="L306" s="11">
        <v>6.5</v>
      </c>
    </row>
    <row r="307" spans="1:12">
      <c r="A307" s="53">
        <v>280110</v>
      </c>
      <c r="B307" s="54" t="s">
        <v>307</v>
      </c>
      <c r="C307" s="49">
        <v>0</v>
      </c>
      <c r="D307" s="50">
        <v>7.2636666666666674</v>
      </c>
      <c r="E307" s="49">
        <v>1.8176666666666668</v>
      </c>
      <c r="F307" s="50">
        <v>0</v>
      </c>
      <c r="G307" s="50">
        <v>5.9450000000000003</v>
      </c>
      <c r="H307" s="50">
        <v>1.9550000000000001</v>
      </c>
      <c r="I307" s="14">
        <v>0</v>
      </c>
      <c r="J307" s="10">
        <v>1.8176666666666668</v>
      </c>
      <c r="K307" s="15">
        <v>0</v>
      </c>
      <c r="L307" s="11">
        <v>5</v>
      </c>
    </row>
    <row r="308" spans="1:12" ht="45">
      <c r="A308" s="53">
        <v>340540</v>
      </c>
      <c r="B308" s="54" t="s">
        <v>258</v>
      </c>
      <c r="C308" s="49">
        <v>8.8333333333333333E-2</v>
      </c>
      <c r="D308" s="50">
        <v>6.6946666666666665</v>
      </c>
      <c r="E308" s="49">
        <v>1.8046666666666666</v>
      </c>
      <c r="F308" s="50">
        <v>7.6999999999999999E-2</v>
      </c>
      <c r="G308" s="50">
        <v>6.8380000000000001</v>
      </c>
      <c r="H308" s="50">
        <v>1.972</v>
      </c>
      <c r="I308" s="14">
        <v>1.3194582752439753E-2</v>
      </c>
      <c r="J308" s="10">
        <v>1.7163333333333333</v>
      </c>
      <c r="K308" s="15">
        <v>1.3301103127598497</v>
      </c>
      <c r="L308" s="11">
        <v>6.5</v>
      </c>
    </row>
    <row r="309" spans="1:12">
      <c r="A309" s="53">
        <v>152190</v>
      </c>
      <c r="B309" s="54" t="s">
        <v>88</v>
      </c>
      <c r="C309" s="49">
        <v>0</v>
      </c>
      <c r="D309" s="50">
        <v>2.2396666666666665</v>
      </c>
      <c r="E309" s="49">
        <v>1.778</v>
      </c>
      <c r="F309" s="50">
        <v>0</v>
      </c>
      <c r="G309" s="50">
        <v>2.3039999999999998</v>
      </c>
      <c r="H309" s="50">
        <v>1.6719999999999999</v>
      </c>
      <c r="I309" s="14">
        <v>0</v>
      </c>
      <c r="J309" s="10">
        <v>1.778</v>
      </c>
      <c r="K309" s="15">
        <v>0</v>
      </c>
      <c r="L309" s="11">
        <v>20</v>
      </c>
    </row>
    <row r="310" spans="1:12">
      <c r="A310" s="53">
        <v>283711</v>
      </c>
      <c r="B310" s="54" t="s">
        <v>276</v>
      </c>
      <c r="C310" s="49">
        <v>0</v>
      </c>
      <c r="D310" s="50">
        <v>0.42166666666666669</v>
      </c>
      <c r="E310" s="49">
        <v>1.752</v>
      </c>
      <c r="F310" s="50">
        <v>0</v>
      </c>
      <c r="G310" s="50">
        <v>0.25900000000000001</v>
      </c>
      <c r="H310" s="50">
        <v>6.2E-2</v>
      </c>
      <c r="I310" s="14">
        <v>0</v>
      </c>
      <c r="J310" s="10">
        <v>0.42166666666666669</v>
      </c>
      <c r="K310" s="15">
        <v>0</v>
      </c>
      <c r="L310" s="11">
        <v>5</v>
      </c>
    </row>
    <row r="311" spans="1:12" ht="45">
      <c r="A311" s="53">
        <v>290549</v>
      </c>
      <c r="B311" s="54" t="s">
        <v>371</v>
      </c>
      <c r="C311" s="49">
        <v>6.6666666666666671E-3</v>
      </c>
      <c r="D311" s="50">
        <v>4.5350000000000001</v>
      </c>
      <c r="E311" s="49">
        <v>1.742</v>
      </c>
      <c r="F311" s="50">
        <v>8.9999999999999993E-3</v>
      </c>
      <c r="G311" s="50">
        <v>4.226</v>
      </c>
      <c r="H311" s="50">
        <v>1.9630000000000001</v>
      </c>
      <c r="I311" s="14">
        <v>1.4700477765527381E-3</v>
      </c>
      <c r="J311" s="10">
        <v>1.7353333333333334</v>
      </c>
      <c r="K311" s="15">
        <v>0.14819155289173</v>
      </c>
      <c r="L311" s="11">
        <v>5.5</v>
      </c>
    </row>
    <row r="312" spans="1:12">
      <c r="A312" s="53">
        <v>280429</v>
      </c>
      <c r="B312" s="54" t="s">
        <v>310</v>
      </c>
      <c r="C312" s="49">
        <v>3.3333333333333332E-4</v>
      </c>
      <c r="D312" s="50">
        <v>281.15800000000002</v>
      </c>
      <c r="E312" s="49">
        <v>1.6643333333333332</v>
      </c>
      <c r="F312" s="50">
        <v>0</v>
      </c>
      <c r="G312" s="50">
        <v>285.26900000000001</v>
      </c>
      <c r="H312" s="50">
        <v>1.5469999999999999</v>
      </c>
      <c r="I312" s="14">
        <v>1.185572999286285E-6</v>
      </c>
      <c r="J312" s="10">
        <v>1.6639999999999999</v>
      </c>
      <c r="K312" s="15">
        <v>1.195144175808612E-4</v>
      </c>
      <c r="L312" s="11">
        <v>5</v>
      </c>
    </row>
    <row r="313" spans="1:12">
      <c r="A313" s="53">
        <v>284130</v>
      </c>
      <c r="B313" s="54" t="s">
        <v>173</v>
      </c>
      <c r="C313" s="49">
        <v>0.315</v>
      </c>
      <c r="D313" s="50">
        <v>3.9586666666666663</v>
      </c>
      <c r="E313" s="49">
        <v>1.6379999999999999</v>
      </c>
      <c r="F313" s="50">
        <v>0</v>
      </c>
      <c r="G313" s="50">
        <v>2.6230000000000002</v>
      </c>
      <c r="H313" s="50">
        <v>1.2609999999999999</v>
      </c>
      <c r="I313" s="14">
        <v>7.9572246547659153E-2</v>
      </c>
      <c r="J313" s="10">
        <v>1.323</v>
      </c>
      <c r="K313" s="15">
        <v>8.0214636361229683</v>
      </c>
      <c r="L313" s="11">
        <v>5.5</v>
      </c>
    </row>
    <row r="314" spans="1:12">
      <c r="A314" s="53">
        <v>291010</v>
      </c>
      <c r="B314" s="54" t="s">
        <v>387</v>
      </c>
      <c r="C314" s="49">
        <v>0</v>
      </c>
      <c r="D314" s="50">
        <v>1E-3</v>
      </c>
      <c r="E314" s="49">
        <v>1.5336666666666667</v>
      </c>
      <c r="F314" s="50">
        <v>0</v>
      </c>
      <c r="G314" s="50">
        <v>0</v>
      </c>
      <c r="H314" s="50">
        <v>1.5620000000000001</v>
      </c>
      <c r="I314" s="14">
        <v>0</v>
      </c>
      <c r="J314" s="10">
        <v>1E-3</v>
      </c>
      <c r="K314" s="15">
        <v>0</v>
      </c>
      <c r="L314" s="11">
        <v>5.5</v>
      </c>
    </row>
    <row r="315" spans="1:12">
      <c r="A315" s="53">
        <v>280440</v>
      </c>
      <c r="B315" s="54" t="s">
        <v>158</v>
      </c>
      <c r="C315" s="49">
        <v>0</v>
      </c>
      <c r="D315" s="50">
        <v>2.0489999999999999</v>
      </c>
      <c r="E315" s="49">
        <v>1.5196666666666667</v>
      </c>
      <c r="F315" s="50">
        <v>0</v>
      </c>
      <c r="G315" s="50">
        <v>2.38</v>
      </c>
      <c r="H315" s="50">
        <v>2.8069999999999999</v>
      </c>
      <c r="I315" s="14">
        <v>0</v>
      </c>
      <c r="J315" s="10">
        <v>1.5196666666666667</v>
      </c>
      <c r="K315" s="15">
        <v>0</v>
      </c>
      <c r="L315" s="11">
        <v>5</v>
      </c>
    </row>
    <row r="316" spans="1:12">
      <c r="A316" s="53">
        <v>283640</v>
      </c>
      <c r="B316" s="54" t="s">
        <v>197</v>
      </c>
      <c r="C316" s="49">
        <v>1E-3</v>
      </c>
      <c r="D316" s="50">
        <v>4.158666666666667</v>
      </c>
      <c r="E316" s="49">
        <v>1.5053333333333332</v>
      </c>
      <c r="F316" s="50">
        <v>2E-3</v>
      </c>
      <c r="G316" s="50">
        <v>7.1139999999999999</v>
      </c>
      <c r="H316" s="50">
        <v>0.86499999999999999</v>
      </c>
      <c r="I316" s="14">
        <v>2.4046168643796086E-4</v>
      </c>
      <c r="J316" s="10">
        <v>1.5043333333333333</v>
      </c>
      <c r="K316" s="15">
        <v>2.424029429014091E-2</v>
      </c>
      <c r="L316" s="11">
        <v>5</v>
      </c>
    </row>
    <row r="317" spans="1:12">
      <c r="A317" s="53">
        <v>282612</v>
      </c>
      <c r="B317" s="54" t="s">
        <v>74</v>
      </c>
      <c r="C317" s="49">
        <v>0</v>
      </c>
      <c r="D317" s="50">
        <v>1.2266666666666668</v>
      </c>
      <c r="E317" s="49">
        <v>1.4956666666666667</v>
      </c>
      <c r="F317" s="50">
        <v>0</v>
      </c>
      <c r="G317" s="50">
        <v>1.159</v>
      </c>
      <c r="H317" s="50">
        <v>1.29</v>
      </c>
      <c r="I317" s="14">
        <v>0</v>
      </c>
      <c r="J317" s="10">
        <v>1.2266666666666668</v>
      </c>
      <c r="K317" s="15">
        <v>0</v>
      </c>
      <c r="L317" s="11">
        <v>5.25</v>
      </c>
    </row>
    <row r="318" spans="1:12">
      <c r="A318" s="53">
        <v>282890</v>
      </c>
      <c r="B318" s="54" t="s">
        <v>191</v>
      </c>
      <c r="C318" s="49">
        <v>0</v>
      </c>
      <c r="D318" s="50">
        <v>19.405999999999999</v>
      </c>
      <c r="E318" s="49">
        <v>1.4686666666666668</v>
      </c>
      <c r="F318" s="50">
        <v>0</v>
      </c>
      <c r="G318" s="50">
        <v>17.550999999999998</v>
      </c>
      <c r="H318" s="50">
        <v>1.5589999999999999</v>
      </c>
      <c r="I318" s="14">
        <v>0</v>
      </c>
      <c r="J318" s="10">
        <v>1.4686666666666668</v>
      </c>
      <c r="K318" s="15">
        <v>0</v>
      </c>
      <c r="L318" s="11">
        <v>5</v>
      </c>
    </row>
    <row r="319" spans="1:12">
      <c r="A319" s="53">
        <v>281121</v>
      </c>
      <c r="B319" s="54" t="s">
        <v>263</v>
      </c>
      <c r="C319" s="49">
        <v>0</v>
      </c>
      <c r="D319" s="50">
        <v>11.334666666666665</v>
      </c>
      <c r="E319" s="49">
        <v>1.4416666666666667</v>
      </c>
      <c r="F319" s="50">
        <v>0</v>
      </c>
      <c r="G319" s="50">
        <v>12.686999999999999</v>
      </c>
      <c r="H319" s="50">
        <v>1.484</v>
      </c>
      <c r="I319" s="14">
        <v>0</v>
      </c>
      <c r="J319" s="10">
        <v>1.4416666666666667</v>
      </c>
      <c r="K319" s="15">
        <v>0</v>
      </c>
      <c r="L319" s="11">
        <v>5</v>
      </c>
    </row>
    <row r="320" spans="1:12">
      <c r="A320" s="53">
        <v>292024</v>
      </c>
      <c r="B320" s="54" t="s">
        <v>218</v>
      </c>
      <c r="C320" s="49">
        <v>0</v>
      </c>
      <c r="D320" s="50">
        <v>0</v>
      </c>
      <c r="E320" s="49">
        <v>1.3146666666666667</v>
      </c>
      <c r="F320" s="50">
        <v>0</v>
      </c>
      <c r="G320" s="50">
        <v>0</v>
      </c>
      <c r="H320" s="50">
        <v>1.786</v>
      </c>
      <c r="I320" s="14" t="e">
        <v>#DIV/0!</v>
      </c>
      <c r="J320" s="10">
        <v>0</v>
      </c>
      <c r="K320" s="15" t="e">
        <v>#DIV/0!</v>
      </c>
      <c r="L320" s="11">
        <v>6.5</v>
      </c>
    </row>
    <row r="321" spans="1:12">
      <c r="A321" s="53">
        <v>284700</v>
      </c>
      <c r="B321" s="54" t="s">
        <v>226</v>
      </c>
      <c r="C321" s="49">
        <v>0</v>
      </c>
      <c r="D321" s="50">
        <v>33.257333333333335</v>
      </c>
      <c r="E321" s="49">
        <v>1.2629999999999999</v>
      </c>
      <c r="F321" s="50">
        <v>0</v>
      </c>
      <c r="G321" s="50">
        <v>34.779000000000003</v>
      </c>
      <c r="H321" s="50">
        <v>2.2069999999999999</v>
      </c>
      <c r="I321" s="14">
        <v>0</v>
      </c>
      <c r="J321" s="10">
        <v>1.2629999999999999</v>
      </c>
      <c r="K321" s="15">
        <v>0</v>
      </c>
      <c r="L321" s="11">
        <v>5.5</v>
      </c>
    </row>
    <row r="322" spans="1:12">
      <c r="A322" s="53">
        <v>283691</v>
      </c>
      <c r="B322" s="54" t="s">
        <v>223</v>
      </c>
      <c r="C322" s="49">
        <v>0</v>
      </c>
      <c r="D322" s="50">
        <v>326.4496666666667</v>
      </c>
      <c r="E322" s="49">
        <v>1.254</v>
      </c>
      <c r="F322" s="50">
        <v>0</v>
      </c>
      <c r="G322" s="50">
        <v>477.93599999999998</v>
      </c>
      <c r="H322" s="50">
        <v>1.347</v>
      </c>
      <c r="I322" s="14">
        <v>0</v>
      </c>
      <c r="J322" s="10">
        <v>1.254</v>
      </c>
      <c r="K322" s="15">
        <v>0</v>
      </c>
      <c r="L322" s="11">
        <v>5</v>
      </c>
    </row>
    <row r="323" spans="1:12">
      <c r="A323" s="53">
        <v>291533</v>
      </c>
      <c r="B323" s="54" t="s">
        <v>286</v>
      </c>
      <c r="C323" s="49">
        <v>0</v>
      </c>
      <c r="D323" s="50">
        <v>11.047000000000001</v>
      </c>
      <c r="E323" s="49">
        <v>1.2536666666666667</v>
      </c>
      <c r="F323" s="50">
        <v>0</v>
      </c>
      <c r="G323" s="50">
        <v>16.795000000000002</v>
      </c>
      <c r="H323" s="50">
        <v>3.399</v>
      </c>
      <c r="I323" s="14">
        <v>0</v>
      </c>
      <c r="J323" s="10">
        <v>1.2536666666666667</v>
      </c>
      <c r="K323" s="15">
        <v>0</v>
      </c>
      <c r="L323" s="11">
        <v>5.5</v>
      </c>
    </row>
    <row r="324" spans="1:12">
      <c r="A324" s="53">
        <v>282200</v>
      </c>
      <c r="B324" s="54" t="s">
        <v>205</v>
      </c>
      <c r="C324" s="49">
        <v>0</v>
      </c>
      <c r="D324" s="50">
        <v>33.396999999999998</v>
      </c>
      <c r="E324" s="49">
        <v>1.2390000000000001</v>
      </c>
      <c r="F324" s="50">
        <v>0</v>
      </c>
      <c r="G324" s="50">
        <v>6.1050000000000004</v>
      </c>
      <c r="H324" s="50">
        <v>2.1640000000000001</v>
      </c>
      <c r="I324" s="14">
        <v>0</v>
      </c>
      <c r="J324" s="10">
        <v>1.2390000000000001</v>
      </c>
      <c r="K324" s="15">
        <v>0</v>
      </c>
      <c r="L324" s="11">
        <v>5</v>
      </c>
    </row>
    <row r="325" spans="1:12">
      <c r="A325" s="53">
        <v>290312</v>
      </c>
      <c r="B325" s="54" t="s">
        <v>412</v>
      </c>
      <c r="C325" s="49">
        <v>1.6666666666666668E-3</v>
      </c>
      <c r="D325" s="50">
        <v>0.25466666666666665</v>
      </c>
      <c r="E325" s="49">
        <v>1.1919999999999999</v>
      </c>
      <c r="F325" s="50">
        <v>0</v>
      </c>
      <c r="G325" s="50">
        <v>0.34499999999999997</v>
      </c>
      <c r="H325" s="50">
        <v>1.718</v>
      </c>
      <c r="I325" s="14">
        <v>6.544502617801048E-3</v>
      </c>
      <c r="J325" s="10">
        <v>0.253</v>
      </c>
      <c r="K325" s="15">
        <v>0.65973366396989097</v>
      </c>
      <c r="L325" s="11">
        <v>8</v>
      </c>
    </row>
    <row r="326" spans="1:12">
      <c r="A326" s="53">
        <v>280512</v>
      </c>
      <c r="B326" s="54" t="s">
        <v>152</v>
      </c>
      <c r="C326" s="49">
        <v>0</v>
      </c>
      <c r="D326" s="50">
        <v>5.2999999999999999E-2</v>
      </c>
      <c r="E326" s="49">
        <v>1.1773333333333333</v>
      </c>
      <c r="F326" s="50">
        <v>0</v>
      </c>
      <c r="G326" s="50">
        <v>8.0000000000000002E-3</v>
      </c>
      <c r="H326" s="50">
        <v>1.2829999999999999</v>
      </c>
      <c r="I326" s="14">
        <v>0</v>
      </c>
      <c r="J326" s="10">
        <v>5.2999999999999999E-2</v>
      </c>
      <c r="K326" s="15">
        <v>0</v>
      </c>
      <c r="L326" s="11">
        <v>5</v>
      </c>
    </row>
    <row r="327" spans="1:12" ht="45">
      <c r="A327" s="53">
        <v>283539</v>
      </c>
      <c r="B327" s="54" t="s">
        <v>364</v>
      </c>
      <c r="C327" s="49">
        <v>0.19</v>
      </c>
      <c r="D327" s="50">
        <v>9.3563333333333336</v>
      </c>
      <c r="E327" s="49">
        <v>1.1719999999999999</v>
      </c>
      <c r="F327" s="50">
        <v>6.7000000000000004E-2</v>
      </c>
      <c r="G327" s="50">
        <v>9.9909999999999997</v>
      </c>
      <c r="H327" s="50">
        <v>1.7110000000000001</v>
      </c>
      <c r="I327" s="14">
        <v>2.0307100359827569E-2</v>
      </c>
      <c r="J327" s="10">
        <v>0.98199999999999998</v>
      </c>
      <c r="K327" s="15">
        <v>2.0471040363789812</v>
      </c>
      <c r="L327" s="11">
        <v>5</v>
      </c>
    </row>
    <row r="328" spans="1:12">
      <c r="A328" s="53">
        <v>281410</v>
      </c>
      <c r="B328" s="54" t="s">
        <v>266</v>
      </c>
      <c r="C328" s="49">
        <v>0</v>
      </c>
      <c r="D328" s="50">
        <v>338.97800000000001</v>
      </c>
      <c r="E328" s="49">
        <v>1.141</v>
      </c>
      <c r="F328" s="50">
        <v>0</v>
      </c>
      <c r="G328" s="50">
        <v>380.37599999999998</v>
      </c>
      <c r="H328" s="50">
        <v>1.4870000000000001</v>
      </c>
      <c r="I328" s="14">
        <v>0</v>
      </c>
      <c r="J328" s="10">
        <v>1.141</v>
      </c>
      <c r="K328" s="15">
        <v>0</v>
      </c>
      <c r="L328" s="11">
        <v>5</v>
      </c>
    </row>
    <row r="329" spans="1:12">
      <c r="A329" s="53">
        <v>283230</v>
      </c>
      <c r="B329" s="54" t="s">
        <v>143</v>
      </c>
      <c r="C329" s="49">
        <v>1.0333333333333333E-2</v>
      </c>
      <c r="D329" s="50">
        <v>0.16066666666666665</v>
      </c>
      <c r="E329" s="49">
        <v>1.139</v>
      </c>
      <c r="F329" s="50">
        <v>1.2E-2</v>
      </c>
      <c r="G329" s="50">
        <v>0.13700000000000001</v>
      </c>
      <c r="H329" s="50">
        <v>1.2310000000000001</v>
      </c>
      <c r="I329" s="14">
        <v>6.4315352697095443E-2</v>
      </c>
      <c r="J329" s="10">
        <v>0.15033333333333332</v>
      </c>
      <c r="K329" s="15">
        <v>6.4834573018518249</v>
      </c>
      <c r="L329" s="11">
        <v>5</v>
      </c>
    </row>
    <row r="330" spans="1:12">
      <c r="A330" s="53">
        <v>291212</v>
      </c>
      <c r="B330" s="54" t="s">
        <v>389</v>
      </c>
      <c r="C330" s="49">
        <v>0</v>
      </c>
      <c r="D330" s="50">
        <v>3.7999999999999999E-2</v>
      </c>
      <c r="E330" s="49">
        <v>1.1323333333333332</v>
      </c>
      <c r="F330" s="50">
        <v>0</v>
      </c>
      <c r="G330" s="50">
        <v>6.3E-2</v>
      </c>
      <c r="H330" s="50">
        <v>1.0920000000000001</v>
      </c>
      <c r="I330" s="14">
        <v>0</v>
      </c>
      <c r="J330" s="10">
        <v>3.7999999999999999E-2</v>
      </c>
      <c r="K330" s="15">
        <v>0</v>
      </c>
      <c r="L330" s="11">
        <v>5.5</v>
      </c>
    </row>
    <row r="331" spans="1:12">
      <c r="A331" s="53">
        <v>283319</v>
      </c>
      <c r="B331" s="54" t="s">
        <v>144</v>
      </c>
      <c r="C331" s="49">
        <v>2.6666666666666666E-3</v>
      </c>
      <c r="D331" s="50">
        <v>0.746</v>
      </c>
      <c r="E331" s="49">
        <v>1.1013333333333333</v>
      </c>
      <c r="F331" s="50">
        <v>0</v>
      </c>
      <c r="G331" s="50">
        <v>0.64800000000000002</v>
      </c>
      <c r="H331" s="50">
        <v>1.9139999999999999</v>
      </c>
      <c r="I331" s="14">
        <v>3.5746201966041107E-3</v>
      </c>
      <c r="J331" s="10">
        <v>0.74333333333333329</v>
      </c>
      <c r="K331" s="15">
        <v>0.36034782432385815</v>
      </c>
      <c r="L331" s="11">
        <v>5</v>
      </c>
    </row>
    <row r="332" spans="1:12">
      <c r="A332" s="53">
        <v>280519</v>
      </c>
      <c r="B332" s="54" t="s">
        <v>224</v>
      </c>
      <c r="C332" s="49">
        <v>6.6666666666666664E-4</v>
      </c>
      <c r="D332" s="50">
        <v>4.9226666666666672</v>
      </c>
      <c r="E332" s="49">
        <v>1.0960000000000001</v>
      </c>
      <c r="F332" s="50">
        <v>2E-3</v>
      </c>
      <c r="G332" s="50">
        <v>4.0179999999999998</v>
      </c>
      <c r="H332" s="50">
        <v>0.96099999999999997</v>
      </c>
      <c r="I332" s="14">
        <v>1.3542795232936077E-4</v>
      </c>
      <c r="J332" s="10">
        <v>1.0953333333333335</v>
      </c>
      <c r="K332" s="15">
        <v>1.3652126740872062E-2</v>
      </c>
      <c r="L332" s="11">
        <v>5</v>
      </c>
    </row>
    <row r="333" spans="1:12">
      <c r="A333" s="53">
        <v>283522</v>
      </c>
      <c r="B333" s="54" t="s">
        <v>156</v>
      </c>
      <c r="C333" s="49">
        <v>2.1000000000000001E-2</v>
      </c>
      <c r="D333" s="50">
        <v>2.9980000000000002</v>
      </c>
      <c r="E333" s="49">
        <v>1.0583333333333333</v>
      </c>
      <c r="F333" s="50">
        <v>1.6E-2</v>
      </c>
      <c r="G333" s="50">
        <v>3.4809999999999999</v>
      </c>
      <c r="H333" s="50">
        <v>1.3959999999999999</v>
      </c>
      <c r="I333" s="14">
        <v>7.0046697798532356E-3</v>
      </c>
      <c r="J333" s="10">
        <v>1.0373333333333334</v>
      </c>
      <c r="K333" s="15">
        <v>0.70612187489879452</v>
      </c>
      <c r="L333" s="11">
        <v>5</v>
      </c>
    </row>
    <row r="334" spans="1:12">
      <c r="A334" s="53">
        <v>282530</v>
      </c>
      <c r="B334" s="54" t="s">
        <v>268</v>
      </c>
      <c r="C334" s="49">
        <v>7.6666666666666671E-3</v>
      </c>
      <c r="D334" s="50">
        <v>52.024000000000001</v>
      </c>
      <c r="E334" s="49">
        <v>1.0376666666666667</v>
      </c>
      <c r="F334" s="50">
        <v>2.3E-2</v>
      </c>
      <c r="G334" s="50">
        <v>30.414000000000001</v>
      </c>
      <c r="H334" s="50">
        <v>0.995</v>
      </c>
      <c r="I334" s="14">
        <v>1.4736788149059409E-4</v>
      </c>
      <c r="J334" s="10">
        <v>1.03</v>
      </c>
      <c r="K334" s="15">
        <v>1.4855758807830903E-2</v>
      </c>
      <c r="L334" s="11">
        <v>5</v>
      </c>
    </row>
    <row r="335" spans="1:12">
      <c r="A335" s="53">
        <v>284169</v>
      </c>
      <c r="B335" s="54" t="s">
        <v>204</v>
      </c>
      <c r="C335" s="49">
        <v>0</v>
      </c>
      <c r="D335" s="50">
        <v>2.4833333333333334</v>
      </c>
      <c r="E335" s="49">
        <v>1.0356666666666667</v>
      </c>
      <c r="F335" s="50">
        <v>0</v>
      </c>
      <c r="G335" s="50">
        <v>3.722</v>
      </c>
      <c r="H335" s="50">
        <v>2.6560000000000001</v>
      </c>
      <c r="I335" s="14">
        <v>0</v>
      </c>
      <c r="J335" s="10">
        <v>1.0356666666666667</v>
      </c>
      <c r="K335" s="15">
        <v>0</v>
      </c>
      <c r="L335" s="11">
        <v>5.5</v>
      </c>
    </row>
    <row r="336" spans="1:12">
      <c r="A336" s="53">
        <v>293120</v>
      </c>
      <c r="B336" s="54" t="s">
        <v>409</v>
      </c>
      <c r="C336" s="49">
        <v>0</v>
      </c>
      <c r="D336" s="50">
        <v>4.4333333333333336E-2</v>
      </c>
      <c r="E336" s="49">
        <v>1.0233333333333334</v>
      </c>
      <c r="F336" s="50">
        <v>0</v>
      </c>
      <c r="G336" s="50">
        <v>0.13300000000000001</v>
      </c>
      <c r="H336" s="50">
        <v>2.4470000000000001</v>
      </c>
      <c r="I336" s="14">
        <v>0</v>
      </c>
      <c r="J336" s="10">
        <v>4.4333333333333336E-2</v>
      </c>
      <c r="K336" s="15">
        <v>0</v>
      </c>
      <c r="L336" s="11">
        <v>6.5</v>
      </c>
    </row>
    <row r="337" spans="1:12">
      <c r="A337" s="53">
        <v>282510</v>
      </c>
      <c r="B337" s="54" t="s">
        <v>141</v>
      </c>
      <c r="C337" s="49">
        <v>1E-3</v>
      </c>
      <c r="D337" s="50">
        <v>10.315333333333333</v>
      </c>
      <c r="E337" s="49">
        <v>1.0229999999999999</v>
      </c>
      <c r="F337" s="50">
        <v>1E-3</v>
      </c>
      <c r="G337" s="50">
        <v>8.7780000000000005</v>
      </c>
      <c r="H337" s="50">
        <v>1.421</v>
      </c>
      <c r="I337" s="14">
        <v>9.6943062108188462E-5</v>
      </c>
      <c r="J337" s="10">
        <v>1.022</v>
      </c>
      <c r="K337" s="15">
        <v>9.7725687185354505E-3</v>
      </c>
      <c r="L337" s="11">
        <v>5</v>
      </c>
    </row>
    <row r="338" spans="1:12">
      <c r="A338" s="53">
        <v>290513</v>
      </c>
      <c r="B338" s="54" t="s">
        <v>385</v>
      </c>
      <c r="C338" s="49">
        <v>0</v>
      </c>
      <c r="D338" s="50">
        <v>177.82733333333334</v>
      </c>
      <c r="E338" s="49">
        <v>1.018</v>
      </c>
      <c r="F338" s="50">
        <v>0</v>
      </c>
      <c r="G338" s="50">
        <v>175.38499999999999</v>
      </c>
      <c r="H338" s="50">
        <v>2.1659999999999999</v>
      </c>
      <c r="I338" s="14">
        <v>0</v>
      </c>
      <c r="J338" s="10">
        <v>1.018</v>
      </c>
      <c r="K338" s="15">
        <v>0</v>
      </c>
      <c r="L338" s="11">
        <v>5.5</v>
      </c>
    </row>
    <row r="339" spans="1:12">
      <c r="A339" s="53">
        <v>281217</v>
      </c>
      <c r="B339" s="54" t="s">
        <v>391</v>
      </c>
      <c r="C339" s="49">
        <v>0</v>
      </c>
      <c r="D339" s="50">
        <v>3.2816666666666667</v>
      </c>
      <c r="E339" s="49">
        <v>1.0133333333333334</v>
      </c>
      <c r="F339" s="50">
        <v>0</v>
      </c>
      <c r="G339" s="50">
        <v>2.012</v>
      </c>
      <c r="H339" s="50">
        <v>1.0169999999999999</v>
      </c>
      <c r="I339" s="14">
        <v>0</v>
      </c>
      <c r="J339" s="10">
        <v>1.0133333333333334</v>
      </c>
      <c r="K339" s="15">
        <v>0</v>
      </c>
      <c r="L339" s="11">
        <v>5</v>
      </c>
    </row>
    <row r="340" spans="1:12" ht="30">
      <c r="A340" s="53">
        <v>284150</v>
      </c>
      <c r="B340" s="54" t="s">
        <v>165</v>
      </c>
      <c r="C340" s="49">
        <v>3.3333333333333332E-4</v>
      </c>
      <c r="D340" s="50">
        <v>2.1976666666666667</v>
      </c>
      <c r="E340" s="49">
        <v>0.91200000000000003</v>
      </c>
      <c r="F340" s="50">
        <v>0</v>
      </c>
      <c r="G340" s="50">
        <v>1.4370000000000001</v>
      </c>
      <c r="H340" s="50">
        <v>1.4830000000000001</v>
      </c>
      <c r="I340" s="14">
        <v>1.5167602002123465E-4</v>
      </c>
      <c r="J340" s="10">
        <v>0.91166666666666674</v>
      </c>
      <c r="K340" s="15">
        <v>1.5290050637736891E-2</v>
      </c>
      <c r="L340" s="11">
        <v>5.5</v>
      </c>
    </row>
    <row r="341" spans="1:12">
      <c r="A341" s="53">
        <v>290242</v>
      </c>
      <c r="B341" s="54" t="s">
        <v>282</v>
      </c>
      <c r="C341" s="49">
        <v>0</v>
      </c>
      <c r="D341" s="50">
        <v>29.375333333333334</v>
      </c>
      <c r="E341" s="49">
        <v>0.8613333333333334</v>
      </c>
      <c r="F341" s="50">
        <v>0</v>
      </c>
      <c r="G341" s="50">
        <v>50.209000000000003</v>
      </c>
      <c r="H341" s="50">
        <v>1.1140000000000001</v>
      </c>
      <c r="I341" s="14">
        <v>0</v>
      </c>
      <c r="J341" s="10">
        <v>0.8613333333333334</v>
      </c>
      <c r="K341" s="15">
        <v>0</v>
      </c>
      <c r="L341" s="11">
        <v>2</v>
      </c>
    </row>
    <row r="342" spans="1:12">
      <c r="A342" s="53">
        <v>282560</v>
      </c>
      <c r="B342" s="54" t="s">
        <v>169</v>
      </c>
      <c r="C342" s="49">
        <v>6.6666666666666664E-4</v>
      </c>
      <c r="D342" s="50">
        <v>18.493333333333332</v>
      </c>
      <c r="E342" s="49">
        <v>0.83866666666666667</v>
      </c>
      <c r="F342" s="50">
        <v>0</v>
      </c>
      <c r="G342" s="50">
        <v>17.262</v>
      </c>
      <c r="H342" s="50">
        <v>0.80700000000000005</v>
      </c>
      <c r="I342" s="14">
        <v>3.6049026676279743E-5</v>
      </c>
      <c r="J342" s="10">
        <v>0.83799999999999997</v>
      </c>
      <c r="K342" s="15">
        <v>3.6340051858182888E-3</v>
      </c>
      <c r="L342" s="11">
        <v>5</v>
      </c>
    </row>
    <row r="343" spans="1:12">
      <c r="A343" s="53">
        <v>283720</v>
      </c>
      <c r="B343" s="54" t="s">
        <v>167</v>
      </c>
      <c r="C343" s="49">
        <v>5.6000000000000001E-2</v>
      </c>
      <c r="D343" s="50">
        <v>5.1260000000000003</v>
      </c>
      <c r="E343" s="49">
        <v>0.83599999999999997</v>
      </c>
      <c r="F343" s="50">
        <v>4.9000000000000002E-2</v>
      </c>
      <c r="G343" s="50">
        <v>6.4329999999999998</v>
      </c>
      <c r="H343" s="50">
        <v>1.1379999999999999</v>
      </c>
      <c r="I343" s="14">
        <v>1.092469761997659E-2</v>
      </c>
      <c r="J343" s="10">
        <v>0.77999999999999992</v>
      </c>
      <c r="K343" s="15">
        <v>1.1012893124965981</v>
      </c>
      <c r="L343" s="11">
        <v>5</v>
      </c>
    </row>
    <row r="344" spans="1:12">
      <c r="A344" s="53">
        <v>291812</v>
      </c>
      <c r="B344" s="54" t="s">
        <v>200</v>
      </c>
      <c r="C344" s="49">
        <v>1E-3</v>
      </c>
      <c r="D344" s="50">
        <v>0.98866666666666658</v>
      </c>
      <c r="E344" s="49">
        <v>0.80100000000000005</v>
      </c>
      <c r="F344" s="50">
        <v>2E-3</v>
      </c>
      <c r="G344" s="50">
        <v>0.69099999999999995</v>
      </c>
      <c r="H344" s="50">
        <v>0.79500000000000004</v>
      </c>
      <c r="I344" s="14">
        <v>1.0114632501685772E-3</v>
      </c>
      <c r="J344" s="10">
        <v>0.8</v>
      </c>
      <c r="K344" s="15">
        <v>0.10196288319750441</v>
      </c>
      <c r="L344" s="11">
        <v>6.5</v>
      </c>
    </row>
    <row r="345" spans="1:12">
      <c r="A345" s="53">
        <v>280490</v>
      </c>
      <c r="B345" s="54" t="s">
        <v>145</v>
      </c>
      <c r="C345" s="49">
        <v>0.28733333333333333</v>
      </c>
      <c r="D345" s="50">
        <v>16.992000000000001</v>
      </c>
      <c r="E345" s="49">
        <v>0.78366666666666662</v>
      </c>
      <c r="F345" s="50">
        <v>0</v>
      </c>
      <c r="G345" s="50">
        <v>13.954000000000001</v>
      </c>
      <c r="H345" s="50">
        <v>1.071</v>
      </c>
      <c r="I345" s="14">
        <v>1.690991839296924E-2</v>
      </c>
      <c r="J345" s="10">
        <v>0.49633333333333329</v>
      </c>
      <c r="K345" s="15">
        <v>1.704643281596528</v>
      </c>
      <c r="L345" s="11">
        <v>4.5</v>
      </c>
    </row>
    <row r="346" spans="1:12">
      <c r="A346" s="53">
        <v>283524</v>
      </c>
      <c r="B346" s="54" t="s">
        <v>172</v>
      </c>
      <c r="C346" s="49">
        <v>6.4666666666666678E-2</v>
      </c>
      <c r="D346" s="50">
        <v>7.7366666666666672</v>
      </c>
      <c r="E346" s="49">
        <v>0.73699999999999999</v>
      </c>
      <c r="F346" s="50">
        <v>2.1000000000000001E-2</v>
      </c>
      <c r="G346" s="50">
        <v>7.0590000000000002</v>
      </c>
      <c r="H346" s="50">
        <v>0.99299999999999999</v>
      </c>
      <c r="I346" s="14">
        <v>8.3584661783713925E-3</v>
      </c>
      <c r="J346" s="10">
        <v>0.67233333333333334</v>
      </c>
      <c r="K346" s="15">
        <v>0.84259443980147664</v>
      </c>
      <c r="L346" s="11">
        <v>5</v>
      </c>
    </row>
    <row r="347" spans="1:12" ht="45">
      <c r="A347" s="53">
        <v>282690</v>
      </c>
      <c r="B347" s="54" t="s">
        <v>372</v>
      </c>
      <c r="C347" s="49">
        <v>1.3333333333333333E-3</v>
      </c>
      <c r="D347" s="50">
        <v>44.124333333333333</v>
      </c>
      <c r="E347" s="49">
        <v>0.70899999999999996</v>
      </c>
      <c r="F347" s="50">
        <v>3.0000000000000001E-3</v>
      </c>
      <c r="G347" s="50">
        <v>77.73</v>
      </c>
      <c r="H347" s="50">
        <v>1.091</v>
      </c>
      <c r="I347" s="14">
        <v>3.0217642570614853E-5</v>
      </c>
      <c r="J347" s="10">
        <v>0.70766666666666667</v>
      </c>
      <c r="K347" s="15">
        <v>3.046159076385647E-3</v>
      </c>
      <c r="L347" s="11">
        <v>5.166666666666667</v>
      </c>
    </row>
    <row r="348" spans="1:12">
      <c r="A348" s="53">
        <v>283719</v>
      </c>
      <c r="B348" s="54" t="s">
        <v>297</v>
      </c>
      <c r="C348" s="49">
        <v>3.5999999999999997E-2</v>
      </c>
      <c r="D348" s="50">
        <v>8.4093333333333344</v>
      </c>
      <c r="E348" s="49">
        <v>0.65833333333333333</v>
      </c>
      <c r="F348" s="50">
        <v>3.1E-2</v>
      </c>
      <c r="G348" s="50">
        <v>9.1479999999999997</v>
      </c>
      <c r="H348" s="50">
        <v>2.5999999999999999E-2</v>
      </c>
      <c r="I348" s="14">
        <v>4.2809576660853008E-3</v>
      </c>
      <c r="J348" s="10">
        <v>0.62233333333333329</v>
      </c>
      <c r="K348" s="15">
        <v>0.43155180023373735</v>
      </c>
      <c r="L348" s="11">
        <v>5</v>
      </c>
    </row>
    <row r="349" spans="1:12">
      <c r="A349" s="53">
        <v>330530</v>
      </c>
      <c r="B349" s="54" t="s">
        <v>155</v>
      </c>
      <c r="C349" s="49">
        <v>0</v>
      </c>
      <c r="D349" s="50">
        <v>19.463000000000001</v>
      </c>
      <c r="E349" s="49">
        <v>0.62066666666666659</v>
      </c>
      <c r="F349" s="50">
        <v>0</v>
      </c>
      <c r="G349" s="50">
        <v>22.344999999999999</v>
      </c>
      <c r="H349" s="50">
        <v>0.55200000000000005</v>
      </c>
      <c r="I349" s="14">
        <v>0</v>
      </c>
      <c r="J349" s="10">
        <v>0.62066666666666659</v>
      </c>
      <c r="K349" s="15">
        <v>0</v>
      </c>
      <c r="L349" s="11">
        <v>3</v>
      </c>
    </row>
    <row r="350" spans="1:12">
      <c r="A350" s="53">
        <v>280469</v>
      </c>
      <c r="B350" s="54" t="s">
        <v>246</v>
      </c>
      <c r="C350" s="49">
        <v>0</v>
      </c>
      <c r="D350" s="50">
        <v>5.5943333333333332</v>
      </c>
      <c r="E350" s="49">
        <v>0.59966666666666668</v>
      </c>
      <c r="F350" s="50">
        <v>0</v>
      </c>
      <c r="G350" s="50">
        <v>12.567</v>
      </c>
      <c r="H350" s="50">
        <v>1.3240000000000001</v>
      </c>
      <c r="I350" s="14">
        <v>0</v>
      </c>
      <c r="J350" s="10">
        <v>0.59966666666666668</v>
      </c>
      <c r="K350" s="15">
        <v>0</v>
      </c>
      <c r="L350" s="11">
        <v>4</v>
      </c>
    </row>
    <row r="351" spans="1:12" ht="30">
      <c r="A351" s="53">
        <v>285210</v>
      </c>
      <c r="B351" s="54" t="s">
        <v>255</v>
      </c>
      <c r="C351" s="49">
        <v>3.0000000000000001E-3</v>
      </c>
      <c r="D351" s="50">
        <v>0.41133333333333333</v>
      </c>
      <c r="E351" s="49">
        <v>0.58966666666666667</v>
      </c>
      <c r="F351" s="50">
        <v>3.0000000000000001E-3</v>
      </c>
      <c r="G351" s="50">
        <v>0.28299999999999997</v>
      </c>
      <c r="H351" s="50">
        <v>0.443</v>
      </c>
      <c r="I351" s="14">
        <v>7.2933549432739062E-3</v>
      </c>
      <c r="J351" s="10">
        <v>0.40833333333333333</v>
      </c>
      <c r="K351" s="15">
        <v>0.73522344788605676</v>
      </c>
      <c r="L351" s="11">
        <v>5.5</v>
      </c>
    </row>
    <row r="352" spans="1:12">
      <c r="A352" s="53">
        <v>284019</v>
      </c>
      <c r="B352" s="54" t="s">
        <v>382</v>
      </c>
      <c r="C352" s="49">
        <v>3.3333333333333332E-4</v>
      </c>
      <c r="D352" s="50">
        <v>256.09466666666668</v>
      </c>
      <c r="E352" s="49">
        <v>0.57499999999999996</v>
      </c>
      <c r="F352" s="50">
        <v>1E-3</v>
      </c>
      <c r="G352" s="50">
        <v>293.64</v>
      </c>
      <c r="H352" s="50">
        <v>0.66100000000000003</v>
      </c>
      <c r="I352" s="14">
        <v>1.3016020117560692E-6</v>
      </c>
      <c r="J352" s="10">
        <v>0.57466666666666666</v>
      </c>
      <c r="K352" s="15">
        <v>1.3121098949685185E-4</v>
      </c>
      <c r="L352" s="11">
        <v>5</v>
      </c>
    </row>
    <row r="353" spans="1:12">
      <c r="A353" s="53">
        <v>284310</v>
      </c>
      <c r="B353" s="54" t="s">
        <v>188</v>
      </c>
      <c r="C353" s="49">
        <v>0</v>
      </c>
      <c r="D353" s="50">
        <v>9.5129999999999999</v>
      </c>
      <c r="E353" s="49">
        <v>0.56699999999999995</v>
      </c>
      <c r="F353" s="50">
        <v>0</v>
      </c>
      <c r="G353" s="50">
        <v>10.257</v>
      </c>
      <c r="H353" s="50">
        <v>0.98499999999999999</v>
      </c>
      <c r="I353" s="14">
        <v>0</v>
      </c>
      <c r="J353" s="10">
        <v>0.56699999999999995</v>
      </c>
      <c r="K353" s="15">
        <v>0</v>
      </c>
      <c r="L353" s="11">
        <v>5.5</v>
      </c>
    </row>
    <row r="354" spans="1:12" ht="45">
      <c r="A354" s="53">
        <v>284190</v>
      </c>
      <c r="B354" s="54" t="s">
        <v>359</v>
      </c>
      <c r="C354" s="49">
        <v>0.18033333333333335</v>
      </c>
      <c r="D354" s="50">
        <v>455.39566666666667</v>
      </c>
      <c r="E354" s="49">
        <v>0.56100000000000005</v>
      </c>
      <c r="F354" s="50">
        <v>0.218</v>
      </c>
      <c r="G354" s="50">
        <v>427.48</v>
      </c>
      <c r="H354" s="50">
        <v>0.57399999999999995</v>
      </c>
      <c r="I354" s="14">
        <v>3.9599264229567402E-4</v>
      </c>
      <c r="J354" s="10">
        <v>0.38066666666666671</v>
      </c>
      <c r="K354" s="15">
        <v>3.9918950616085677E-2</v>
      </c>
      <c r="L354" s="11">
        <v>5.5</v>
      </c>
    </row>
    <row r="355" spans="1:12">
      <c r="A355" s="53">
        <v>281212</v>
      </c>
      <c r="B355" s="54" t="s">
        <v>208</v>
      </c>
      <c r="C355" s="49">
        <v>0</v>
      </c>
      <c r="D355" s="50">
        <v>4.2999999999999997E-2</v>
      </c>
      <c r="E355" s="49">
        <v>0.55100000000000005</v>
      </c>
      <c r="F355" s="50">
        <v>0</v>
      </c>
      <c r="G355" s="50">
        <v>4.8000000000000001E-2</v>
      </c>
      <c r="H355" s="50">
        <v>0.68799999999999994</v>
      </c>
      <c r="I355" s="14">
        <v>0</v>
      </c>
      <c r="J355" s="10">
        <v>4.2999999999999997E-2</v>
      </c>
      <c r="K355" s="15">
        <v>0</v>
      </c>
      <c r="L355" s="11">
        <v>5</v>
      </c>
    </row>
    <row r="356" spans="1:12">
      <c r="A356" s="53">
        <v>291613</v>
      </c>
      <c r="B356" s="54" t="s">
        <v>287</v>
      </c>
      <c r="C356" s="49">
        <v>1.7666666666666667E-2</v>
      </c>
      <c r="D356" s="50">
        <v>20.05466666666667</v>
      </c>
      <c r="E356" s="49">
        <v>0.50700000000000001</v>
      </c>
      <c r="F356" s="50">
        <v>2.3E-2</v>
      </c>
      <c r="G356" s="50">
        <v>20.678000000000001</v>
      </c>
      <c r="H356" s="50">
        <v>0.69899999999999995</v>
      </c>
      <c r="I356" s="14">
        <v>8.8092547038095864E-4</v>
      </c>
      <c r="J356" s="10">
        <v>0.48933333333333334</v>
      </c>
      <c r="K356" s="15">
        <v>8.8803721565949151E-2</v>
      </c>
      <c r="L356" s="11">
        <v>6.5</v>
      </c>
    </row>
    <row r="357" spans="1:12">
      <c r="A357" s="53">
        <v>283911</v>
      </c>
      <c r="B357" s="54" t="s">
        <v>237</v>
      </c>
      <c r="C357" s="49">
        <v>0</v>
      </c>
      <c r="D357" s="50">
        <v>0.20733333333333334</v>
      </c>
      <c r="E357" s="49">
        <v>0.502</v>
      </c>
      <c r="F357" s="50">
        <v>0</v>
      </c>
      <c r="G357" s="50">
        <v>0.109</v>
      </c>
      <c r="H357" s="50">
        <v>0.56599999999999995</v>
      </c>
      <c r="I357" s="14">
        <v>0</v>
      </c>
      <c r="J357" s="10">
        <v>0.20733333333333334</v>
      </c>
      <c r="K357" s="15">
        <v>0</v>
      </c>
      <c r="L357" s="11">
        <v>5</v>
      </c>
    </row>
    <row r="358" spans="1:12">
      <c r="A358" s="53">
        <v>290313</v>
      </c>
      <c r="B358" s="54" t="s">
        <v>405</v>
      </c>
      <c r="C358" s="49">
        <v>0</v>
      </c>
      <c r="D358" s="50">
        <v>1.3320000000000001</v>
      </c>
      <c r="E358" s="49">
        <v>0.5</v>
      </c>
      <c r="F358" s="50">
        <v>0</v>
      </c>
      <c r="G358" s="50">
        <v>1.853</v>
      </c>
      <c r="H358" s="50">
        <v>0.55900000000000005</v>
      </c>
      <c r="I358" s="14">
        <v>0</v>
      </c>
      <c r="J358" s="10">
        <v>0.5</v>
      </c>
      <c r="K358" s="15">
        <v>0</v>
      </c>
      <c r="L358" s="11">
        <v>10</v>
      </c>
    </row>
    <row r="359" spans="1:12">
      <c r="A359" s="53">
        <v>291511</v>
      </c>
      <c r="B359" s="54" t="s">
        <v>301</v>
      </c>
      <c r="C359" s="49">
        <v>0</v>
      </c>
      <c r="D359" s="50">
        <v>0.70399999999999996</v>
      </c>
      <c r="E359" s="49">
        <v>0.4926666666666667</v>
      </c>
      <c r="F359" s="50">
        <v>0</v>
      </c>
      <c r="G359" s="50">
        <v>0.74199999999999999</v>
      </c>
      <c r="H359" s="50">
        <v>0.621</v>
      </c>
      <c r="I359" s="14">
        <v>0</v>
      </c>
      <c r="J359" s="10">
        <v>0.4926666666666667</v>
      </c>
      <c r="K359" s="15">
        <v>0</v>
      </c>
      <c r="L359" s="11">
        <v>5.5</v>
      </c>
    </row>
    <row r="360" spans="1:12">
      <c r="A360" s="53">
        <v>281290</v>
      </c>
      <c r="B360" s="54" t="s">
        <v>174</v>
      </c>
      <c r="C360" s="49">
        <v>1.9333333333333331E-2</v>
      </c>
      <c r="D360" s="50">
        <v>45.636666666666663</v>
      </c>
      <c r="E360" s="49">
        <v>0.49099999999999999</v>
      </c>
      <c r="F360" s="50">
        <v>2.1999999999999999E-2</v>
      </c>
      <c r="G360" s="50">
        <v>41.988999999999997</v>
      </c>
      <c r="H360" s="50">
        <v>0.125</v>
      </c>
      <c r="I360" s="14">
        <v>4.2363596523263455E-4</v>
      </c>
      <c r="J360" s="10">
        <v>0.47166666666666668</v>
      </c>
      <c r="K360" s="15">
        <v>4.2705599470942664E-2</v>
      </c>
      <c r="L360" s="11">
        <v>5</v>
      </c>
    </row>
    <row r="361" spans="1:12">
      <c r="A361" s="53">
        <v>284910</v>
      </c>
      <c r="B361" s="54" t="s">
        <v>123</v>
      </c>
      <c r="C361" s="49">
        <v>0</v>
      </c>
      <c r="D361" s="50">
        <v>2.2666666666666668E-2</v>
      </c>
      <c r="E361" s="49">
        <v>0.44666666666666671</v>
      </c>
      <c r="F361" s="50">
        <v>0</v>
      </c>
      <c r="G361" s="50">
        <v>0</v>
      </c>
      <c r="H361" s="50">
        <v>0.754</v>
      </c>
      <c r="I361" s="14">
        <v>0</v>
      </c>
      <c r="J361" s="10">
        <v>2.2666666666666668E-2</v>
      </c>
      <c r="K361" s="15">
        <v>0</v>
      </c>
      <c r="L361" s="11">
        <v>5.5</v>
      </c>
    </row>
    <row r="362" spans="1:12">
      <c r="A362" s="53">
        <v>292112</v>
      </c>
      <c r="B362" s="54" t="s">
        <v>219</v>
      </c>
      <c r="C362" s="49">
        <v>0</v>
      </c>
      <c r="D362" s="50">
        <v>1.6E-2</v>
      </c>
      <c r="E362" s="49">
        <v>0.43233333333333329</v>
      </c>
      <c r="F362" s="50">
        <v>0</v>
      </c>
      <c r="G362" s="50">
        <v>4.3999999999999997E-2</v>
      </c>
      <c r="H362" s="50">
        <v>0.34799999999999998</v>
      </c>
      <c r="I362" s="14">
        <v>0</v>
      </c>
      <c r="J362" s="10">
        <v>1.6E-2</v>
      </c>
      <c r="K362" s="15">
        <v>0</v>
      </c>
      <c r="L362" s="11">
        <v>6.5</v>
      </c>
    </row>
    <row r="363" spans="1:12">
      <c r="A363" s="53">
        <v>330430</v>
      </c>
      <c r="B363" s="54" t="s">
        <v>62</v>
      </c>
      <c r="C363" s="49">
        <v>0</v>
      </c>
      <c r="D363" s="50">
        <v>5.569</v>
      </c>
      <c r="E363" s="49">
        <v>0.41933333333333334</v>
      </c>
      <c r="F363" s="50">
        <v>0</v>
      </c>
      <c r="G363" s="50">
        <v>6.1470000000000002</v>
      </c>
      <c r="H363" s="50">
        <v>0.38100000000000001</v>
      </c>
      <c r="I363" s="14">
        <v>0</v>
      </c>
      <c r="J363" s="10">
        <v>0.41933333333333334</v>
      </c>
      <c r="K363" s="15">
        <v>0</v>
      </c>
      <c r="L363" s="11">
        <v>5</v>
      </c>
    </row>
    <row r="364" spans="1:12">
      <c r="A364" s="53">
        <v>293211</v>
      </c>
      <c r="B364" s="54" t="s">
        <v>305</v>
      </c>
      <c r="C364" s="49">
        <v>0</v>
      </c>
      <c r="D364" s="50">
        <v>28.863333333333333</v>
      </c>
      <c r="E364" s="49">
        <v>0.39366666666666666</v>
      </c>
      <c r="F364" s="50">
        <v>0</v>
      </c>
      <c r="G364" s="50">
        <v>45.377000000000002</v>
      </c>
      <c r="H364" s="50">
        <v>0.38200000000000001</v>
      </c>
      <c r="I364" s="14">
        <v>0</v>
      </c>
      <c r="J364" s="10">
        <v>0.39366666666666666</v>
      </c>
      <c r="K364" s="15">
        <v>0</v>
      </c>
      <c r="L364" s="11">
        <v>6</v>
      </c>
    </row>
    <row r="365" spans="1:12">
      <c r="A365" s="53">
        <v>290244</v>
      </c>
      <c r="B365" s="54" t="s">
        <v>196</v>
      </c>
      <c r="C365" s="49">
        <v>0</v>
      </c>
      <c r="D365" s="50">
        <v>35.962000000000003</v>
      </c>
      <c r="E365" s="49">
        <v>0.39266666666666666</v>
      </c>
      <c r="F365" s="50">
        <v>0</v>
      </c>
      <c r="G365" s="50">
        <v>0.26700000000000002</v>
      </c>
      <c r="H365" s="50">
        <v>0.193</v>
      </c>
      <c r="I365" s="14">
        <v>0</v>
      </c>
      <c r="J365" s="10">
        <v>0.39266666666666666</v>
      </c>
      <c r="K365" s="15">
        <v>0</v>
      </c>
      <c r="L365" s="11">
        <v>2</v>
      </c>
    </row>
    <row r="366" spans="1:12">
      <c r="A366" s="53">
        <v>283010</v>
      </c>
      <c r="B366" s="54" t="s">
        <v>118</v>
      </c>
      <c r="C366" s="49">
        <v>2E-3</v>
      </c>
      <c r="D366" s="50">
        <v>9.2666666666666675E-2</v>
      </c>
      <c r="E366" s="49">
        <v>0.39066666666666666</v>
      </c>
      <c r="F366" s="50">
        <v>1E-3</v>
      </c>
      <c r="G366" s="50">
        <v>0.17599999999999999</v>
      </c>
      <c r="H366" s="50">
        <v>0.27200000000000002</v>
      </c>
      <c r="I366" s="14">
        <v>2.1582733812949638E-2</v>
      </c>
      <c r="J366" s="10">
        <v>9.0666666666666673E-2</v>
      </c>
      <c r="K366" s="15">
        <v>2.1756972054949495</v>
      </c>
      <c r="L366" s="11">
        <v>5</v>
      </c>
    </row>
    <row r="367" spans="1:12">
      <c r="A367" s="53">
        <v>292113</v>
      </c>
      <c r="B367" s="54" t="s">
        <v>418</v>
      </c>
      <c r="C367" s="49">
        <v>0</v>
      </c>
      <c r="D367" s="50">
        <v>1E-3</v>
      </c>
      <c r="E367" s="49">
        <v>0.36233333333333334</v>
      </c>
      <c r="F367" s="50">
        <v>0</v>
      </c>
      <c r="G367" s="50">
        <v>0</v>
      </c>
      <c r="H367" s="50">
        <v>0.92400000000000004</v>
      </c>
      <c r="I367" s="14">
        <v>0</v>
      </c>
      <c r="J367" s="10">
        <v>1E-3</v>
      </c>
      <c r="K367" s="15">
        <v>0</v>
      </c>
      <c r="L367" s="11">
        <v>6.5</v>
      </c>
    </row>
    <row r="368" spans="1:12" ht="30">
      <c r="A368" s="53">
        <v>283531</v>
      </c>
      <c r="B368" s="54" t="s">
        <v>414</v>
      </c>
      <c r="C368" s="49">
        <v>0</v>
      </c>
      <c r="D368" s="50">
        <v>5.0633333333333335</v>
      </c>
      <c r="E368" s="49">
        <v>0.35499999999999998</v>
      </c>
      <c r="F368" s="50">
        <v>0</v>
      </c>
      <c r="G368" s="50">
        <v>4.7869999999999999</v>
      </c>
      <c r="H368" s="50">
        <v>0.60599999999999998</v>
      </c>
      <c r="I368" s="14">
        <v>0</v>
      </c>
      <c r="J368" s="10">
        <v>0.35499999999999998</v>
      </c>
      <c r="K368" s="15">
        <v>0</v>
      </c>
      <c r="L368" s="11">
        <v>5</v>
      </c>
    </row>
    <row r="369" spans="1:12">
      <c r="A369" s="53">
        <v>284321</v>
      </c>
      <c r="B369" s="54" t="s">
        <v>185</v>
      </c>
      <c r="C369" s="49">
        <v>0</v>
      </c>
      <c r="D369" s="50">
        <v>0.48399999999999999</v>
      </c>
      <c r="E369" s="49">
        <v>0.34</v>
      </c>
      <c r="F369" s="50">
        <v>0</v>
      </c>
      <c r="G369" s="50">
        <v>0.56499999999999995</v>
      </c>
      <c r="H369" s="50">
        <v>0.26500000000000001</v>
      </c>
      <c r="I369" s="14">
        <v>0</v>
      </c>
      <c r="J369" s="10">
        <v>0.34</v>
      </c>
      <c r="K369" s="15">
        <v>0</v>
      </c>
      <c r="L369" s="11">
        <v>5.5</v>
      </c>
    </row>
    <row r="370" spans="1:12">
      <c r="A370" s="53">
        <v>281214</v>
      </c>
      <c r="B370" s="54" t="s">
        <v>404</v>
      </c>
      <c r="C370" s="49">
        <v>0</v>
      </c>
      <c r="D370" s="50">
        <v>0</v>
      </c>
      <c r="E370" s="49">
        <v>0.33700000000000002</v>
      </c>
      <c r="F370" s="50">
        <v>0</v>
      </c>
      <c r="G370" s="50">
        <v>0</v>
      </c>
      <c r="H370" s="50">
        <v>0.254</v>
      </c>
      <c r="I370" s="14" t="e">
        <v>#DIV/0!</v>
      </c>
      <c r="J370" s="10">
        <v>0</v>
      </c>
      <c r="K370" s="15" t="e">
        <v>#DIV/0!</v>
      </c>
      <c r="L370" s="11">
        <v>5</v>
      </c>
    </row>
    <row r="371" spans="1:12">
      <c r="A371" s="53">
        <v>283324</v>
      </c>
      <c r="B371" s="54" t="s">
        <v>198</v>
      </c>
      <c r="C371" s="49">
        <v>1.2E-2</v>
      </c>
      <c r="D371" s="50">
        <v>68.603333333333325</v>
      </c>
      <c r="E371" s="49">
        <v>0.32900000000000001</v>
      </c>
      <c r="F371" s="50">
        <v>0</v>
      </c>
      <c r="G371" s="50">
        <v>174.589</v>
      </c>
      <c r="H371" s="50">
        <v>0.63700000000000001</v>
      </c>
      <c r="I371" s="14">
        <v>1.749186142558671E-4</v>
      </c>
      <c r="J371" s="10">
        <v>0.317</v>
      </c>
      <c r="K371" s="15">
        <v>1.7633073897116644E-2</v>
      </c>
      <c r="L371" s="11">
        <v>5</v>
      </c>
    </row>
    <row r="372" spans="1:12">
      <c r="A372" s="53">
        <v>291030</v>
      </c>
      <c r="B372" s="54" t="s">
        <v>388</v>
      </c>
      <c r="C372" s="49">
        <v>0</v>
      </c>
      <c r="D372" s="50">
        <v>14.711666666666666</v>
      </c>
      <c r="E372" s="49">
        <v>0.3203333333333333</v>
      </c>
      <c r="F372" s="50">
        <v>0</v>
      </c>
      <c r="G372" s="50">
        <v>4.2430000000000003</v>
      </c>
      <c r="H372" s="50">
        <v>0.45600000000000002</v>
      </c>
      <c r="I372" s="14">
        <v>0</v>
      </c>
      <c r="J372" s="10">
        <v>0.3203333333333333</v>
      </c>
      <c r="K372" s="15">
        <v>0</v>
      </c>
      <c r="L372" s="11">
        <v>5.5</v>
      </c>
    </row>
    <row r="373" spans="1:12">
      <c r="A373" s="53">
        <v>282735</v>
      </c>
      <c r="B373" s="54" t="s">
        <v>239</v>
      </c>
      <c r="C373" s="49">
        <v>0</v>
      </c>
      <c r="D373" s="50">
        <v>1.4313333333333333</v>
      </c>
      <c r="E373" s="49">
        <v>0.3096666666666667</v>
      </c>
      <c r="F373" s="50">
        <v>0</v>
      </c>
      <c r="G373" s="50">
        <v>2.1110000000000002</v>
      </c>
      <c r="H373" s="50">
        <v>0.22600000000000001</v>
      </c>
      <c r="I373" s="14">
        <v>0</v>
      </c>
      <c r="J373" s="10">
        <v>0.3096666666666667</v>
      </c>
      <c r="K373" s="15">
        <v>0</v>
      </c>
      <c r="L373" s="11">
        <v>5</v>
      </c>
    </row>
    <row r="374" spans="1:12">
      <c r="A374" s="53">
        <v>292411</v>
      </c>
      <c r="B374" s="54" t="s">
        <v>390</v>
      </c>
      <c r="C374" s="49">
        <v>0</v>
      </c>
      <c r="D374" s="50">
        <v>1.6666666666666668E-3</v>
      </c>
      <c r="E374" s="49">
        <v>0.27300000000000002</v>
      </c>
      <c r="F374" s="50">
        <v>0</v>
      </c>
      <c r="G374" s="50">
        <v>0</v>
      </c>
      <c r="H374" s="50">
        <v>0.43099999999999999</v>
      </c>
      <c r="I374" s="14">
        <v>0</v>
      </c>
      <c r="J374" s="10">
        <v>1.6666666666666668E-3</v>
      </c>
      <c r="K374" s="15">
        <v>0</v>
      </c>
      <c r="L374" s="11">
        <v>6.5</v>
      </c>
    </row>
    <row r="375" spans="1:12">
      <c r="A375" s="53">
        <v>284011</v>
      </c>
      <c r="B375" s="54" t="s">
        <v>406</v>
      </c>
      <c r="C375" s="49">
        <v>0</v>
      </c>
      <c r="D375" s="50">
        <v>14.976333333333335</v>
      </c>
      <c r="E375" s="49">
        <v>0.26700000000000002</v>
      </c>
      <c r="F375" s="50">
        <v>0</v>
      </c>
      <c r="G375" s="50">
        <v>14.311999999999999</v>
      </c>
      <c r="H375" s="50">
        <v>0.34499999999999997</v>
      </c>
      <c r="I375" s="14">
        <v>0</v>
      </c>
      <c r="J375" s="10">
        <v>0.26700000000000002</v>
      </c>
      <c r="K375" s="15">
        <v>0</v>
      </c>
      <c r="L375" s="11">
        <v>5</v>
      </c>
    </row>
    <row r="376" spans="1:12">
      <c r="A376" s="53">
        <v>284030</v>
      </c>
      <c r="B376" s="54" t="s">
        <v>386</v>
      </c>
      <c r="C376" s="49">
        <v>0</v>
      </c>
      <c r="D376" s="50">
        <v>7.0333333333333331E-2</v>
      </c>
      <c r="E376" s="49">
        <v>0.253</v>
      </c>
      <c r="F376" s="50">
        <v>0</v>
      </c>
      <c r="G376" s="50">
        <v>4.1000000000000002E-2</v>
      </c>
      <c r="H376" s="50">
        <v>0.22900000000000001</v>
      </c>
      <c r="I376" s="14">
        <v>0</v>
      </c>
      <c r="J376" s="10">
        <v>7.0333333333333331E-2</v>
      </c>
      <c r="K376" s="15">
        <v>0</v>
      </c>
      <c r="L376" s="11">
        <v>5</v>
      </c>
    </row>
    <row r="377" spans="1:12">
      <c r="A377" s="53">
        <v>290311</v>
      </c>
      <c r="B377" s="54" t="s">
        <v>384</v>
      </c>
      <c r="C377" s="49">
        <v>0</v>
      </c>
      <c r="D377" s="50">
        <v>0.18233333333333335</v>
      </c>
      <c r="E377" s="49">
        <v>0.23799999999999999</v>
      </c>
      <c r="F377" s="50">
        <v>0</v>
      </c>
      <c r="G377" s="50">
        <v>0.16800000000000001</v>
      </c>
      <c r="H377" s="50">
        <v>0.316</v>
      </c>
      <c r="I377" s="14">
        <v>0</v>
      </c>
      <c r="J377" s="10">
        <v>0.18233333333333335</v>
      </c>
      <c r="K377" s="15">
        <v>0</v>
      </c>
      <c r="L377" s="11">
        <v>5.5</v>
      </c>
    </row>
    <row r="378" spans="1:12">
      <c r="A378" s="53">
        <v>291714</v>
      </c>
      <c r="B378" s="54" t="s">
        <v>241</v>
      </c>
      <c r="C378" s="49">
        <v>0</v>
      </c>
      <c r="D378" s="50">
        <v>1.0886666666666667</v>
      </c>
      <c r="E378" s="49">
        <v>0.23033333333333333</v>
      </c>
      <c r="F378" s="50">
        <v>0</v>
      </c>
      <c r="G378" s="50">
        <v>1.0509999999999999</v>
      </c>
      <c r="H378" s="50">
        <v>0.30299999999999999</v>
      </c>
      <c r="I378" s="14">
        <v>0</v>
      </c>
      <c r="J378" s="10">
        <v>0.23033333333333333</v>
      </c>
      <c r="K378" s="15">
        <v>0</v>
      </c>
      <c r="L378" s="11">
        <v>6.5</v>
      </c>
    </row>
    <row r="379" spans="1:12">
      <c r="A379" s="53">
        <v>291412</v>
      </c>
      <c r="B379" s="54" t="s">
        <v>417</v>
      </c>
      <c r="C379" s="49">
        <v>0</v>
      </c>
      <c r="D379" s="50">
        <v>1.3723333333333332</v>
      </c>
      <c r="E379" s="49">
        <v>0.22800000000000001</v>
      </c>
      <c r="F379" s="50">
        <v>0</v>
      </c>
      <c r="G379" s="50">
        <v>1.802</v>
      </c>
      <c r="H379" s="50">
        <v>0.113</v>
      </c>
      <c r="I379" s="14">
        <v>0</v>
      </c>
      <c r="J379" s="10">
        <v>0.22800000000000001</v>
      </c>
      <c r="K379" s="15">
        <v>0</v>
      </c>
      <c r="L379" s="11">
        <v>5.5</v>
      </c>
    </row>
    <row r="380" spans="1:12">
      <c r="A380" s="53">
        <v>283327</v>
      </c>
      <c r="B380" s="54" t="s">
        <v>248</v>
      </c>
      <c r="C380" s="49">
        <v>1.6666666666666668E-3</v>
      </c>
      <c r="D380" s="50">
        <v>12.019333333333334</v>
      </c>
      <c r="E380" s="49">
        <v>0.19</v>
      </c>
      <c r="F380" s="50">
        <v>4.0000000000000001E-3</v>
      </c>
      <c r="G380" s="50">
        <v>12.803000000000001</v>
      </c>
      <c r="H380" s="50">
        <v>0.22600000000000001</v>
      </c>
      <c r="I380" s="14">
        <v>1.3866548338787508E-4</v>
      </c>
      <c r="J380" s="10">
        <v>0.18833333333333332</v>
      </c>
      <c r="K380" s="15">
        <v>1.397849351802642E-2</v>
      </c>
      <c r="L380" s="11">
        <v>5</v>
      </c>
    </row>
    <row r="381" spans="1:12">
      <c r="A381" s="53">
        <v>280430</v>
      </c>
      <c r="B381" s="54" t="s">
        <v>245</v>
      </c>
      <c r="C381" s="49">
        <v>0</v>
      </c>
      <c r="D381" s="50">
        <v>2.5056666666666665</v>
      </c>
      <c r="E381" s="49">
        <v>0.17199999999999999</v>
      </c>
      <c r="F381" s="50">
        <v>0</v>
      </c>
      <c r="G381" s="50">
        <v>2.8889999999999998</v>
      </c>
      <c r="H381" s="50">
        <v>0.254</v>
      </c>
      <c r="I381" s="14">
        <v>0</v>
      </c>
      <c r="J381" s="10">
        <v>0.17199999999999999</v>
      </c>
      <c r="K381" s="15">
        <v>0</v>
      </c>
      <c r="L381" s="11">
        <v>5</v>
      </c>
    </row>
    <row r="382" spans="1:12" ht="75.75" customHeight="1">
      <c r="A382" s="53">
        <v>290377</v>
      </c>
      <c r="B382" s="54" t="s">
        <v>232</v>
      </c>
      <c r="C382" s="49">
        <v>0</v>
      </c>
      <c r="D382" s="50">
        <v>9.0333333333333335E-2</v>
      </c>
      <c r="E382" s="49">
        <v>0.16566666666666666</v>
      </c>
      <c r="F382" s="50">
        <v>0</v>
      </c>
      <c r="G382" s="50">
        <v>1.2999999999999999E-2</v>
      </c>
      <c r="H382" s="50">
        <v>0.497</v>
      </c>
      <c r="I382" s="14">
        <v>0</v>
      </c>
      <c r="J382" s="10">
        <v>9.0333333333333335E-2</v>
      </c>
      <c r="K382" s="15">
        <v>0</v>
      </c>
      <c r="L382" s="11">
        <v>5.5</v>
      </c>
    </row>
    <row r="383" spans="1:12">
      <c r="A383" s="53">
        <v>280511</v>
      </c>
      <c r="B383" s="54" t="s">
        <v>190</v>
      </c>
      <c r="C383" s="49">
        <v>0</v>
      </c>
      <c r="D383" s="50">
        <v>7.6999999999999999E-2</v>
      </c>
      <c r="E383" s="49">
        <v>0.14833333333333334</v>
      </c>
      <c r="F383" s="50">
        <v>0</v>
      </c>
      <c r="G383" s="50">
        <v>0.112</v>
      </c>
      <c r="H383" s="50">
        <v>0.02</v>
      </c>
      <c r="I383" s="14">
        <v>0</v>
      </c>
      <c r="J383" s="10">
        <v>7.6999999999999999E-2</v>
      </c>
      <c r="K383" s="15">
        <v>0</v>
      </c>
      <c r="L383" s="11">
        <v>5</v>
      </c>
    </row>
    <row r="384" spans="1:12">
      <c r="A384" s="53">
        <v>293212</v>
      </c>
      <c r="B384" s="54" t="s">
        <v>408</v>
      </c>
      <c r="C384" s="49">
        <v>0</v>
      </c>
      <c r="D384" s="50">
        <v>0.23166666666666666</v>
      </c>
      <c r="E384" s="49">
        <v>0.13100000000000001</v>
      </c>
      <c r="F384" s="50">
        <v>0</v>
      </c>
      <c r="G384" s="50">
        <v>9.7000000000000003E-2</v>
      </c>
      <c r="H384" s="50">
        <v>0.247</v>
      </c>
      <c r="I384" s="14">
        <v>0</v>
      </c>
      <c r="J384" s="10">
        <v>0.13100000000000001</v>
      </c>
      <c r="K384" s="15">
        <v>0</v>
      </c>
      <c r="L384" s="11">
        <v>6</v>
      </c>
    </row>
    <row r="385" spans="1:12">
      <c r="A385" s="53">
        <v>282630</v>
      </c>
      <c r="B385" s="54" t="s">
        <v>419</v>
      </c>
      <c r="C385" s="49">
        <v>0</v>
      </c>
      <c r="D385" s="50">
        <v>1.804</v>
      </c>
      <c r="E385" s="49">
        <v>0.12866666666666665</v>
      </c>
      <c r="F385" s="50">
        <v>0</v>
      </c>
      <c r="G385" s="50">
        <v>0.23100000000000001</v>
      </c>
      <c r="H385" s="50">
        <v>0.18</v>
      </c>
      <c r="I385" s="14">
        <v>0</v>
      </c>
      <c r="J385" s="10">
        <v>0.12866666666666665</v>
      </c>
      <c r="K385" s="15">
        <v>0</v>
      </c>
      <c r="L385" s="11">
        <v>5</v>
      </c>
    </row>
    <row r="386" spans="1:12">
      <c r="A386" s="53">
        <v>290322</v>
      </c>
      <c r="B386" s="54" t="s">
        <v>229</v>
      </c>
      <c r="C386" s="49">
        <v>0</v>
      </c>
      <c r="D386" s="50">
        <v>4.4720000000000004</v>
      </c>
      <c r="E386" s="49">
        <v>0.12766666666666668</v>
      </c>
      <c r="F386" s="50">
        <v>0</v>
      </c>
      <c r="G386" s="50">
        <v>0.02</v>
      </c>
      <c r="H386" s="50">
        <v>0.106</v>
      </c>
      <c r="I386" s="14">
        <v>0</v>
      </c>
      <c r="J386" s="10">
        <v>0.12766666666666668</v>
      </c>
      <c r="K386" s="15">
        <v>0</v>
      </c>
      <c r="L386" s="11">
        <v>8</v>
      </c>
    </row>
    <row r="387" spans="1:12">
      <c r="A387" s="53">
        <v>292122</v>
      </c>
      <c r="B387" s="54" t="s">
        <v>220</v>
      </c>
      <c r="C387" s="49">
        <v>0</v>
      </c>
      <c r="D387" s="50">
        <v>139.56100000000001</v>
      </c>
      <c r="E387" s="49">
        <v>0.11733333333333333</v>
      </c>
      <c r="F387" s="50">
        <v>0</v>
      </c>
      <c r="G387" s="50">
        <v>121.199</v>
      </c>
      <c r="H387" s="50">
        <v>0.26300000000000001</v>
      </c>
      <c r="I387" s="14">
        <v>0</v>
      </c>
      <c r="J387" s="10">
        <v>0.11733333333333333</v>
      </c>
      <c r="K387" s="15">
        <v>0</v>
      </c>
      <c r="L387" s="11">
        <v>6.5</v>
      </c>
    </row>
    <row r="388" spans="1:12">
      <c r="A388" s="53">
        <v>281640</v>
      </c>
      <c r="B388" s="54" t="s">
        <v>319</v>
      </c>
      <c r="C388" s="49">
        <v>0</v>
      </c>
      <c r="D388" s="50">
        <v>0.56333333333333335</v>
      </c>
      <c r="E388" s="49">
        <v>0.11466666666666667</v>
      </c>
      <c r="F388" s="50">
        <v>0</v>
      </c>
      <c r="G388" s="50">
        <v>0.3</v>
      </c>
      <c r="H388" s="50">
        <v>0.161</v>
      </c>
      <c r="I388" s="14">
        <v>0</v>
      </c>
      <c r="J388" s="10">
        <v>0.11466666666666667</v>
      </c>
      <c r="K388" s="15">
        <v>0</v>
      </c>
      <c r="L388" s="11">
        <v>5</v>
      </c>
    </row>
    <row r="389" spans="1:12">
      <c r="A389" s="53">
        <v>382313</v>
      </c>
      <c r="B389" s="54" t="s">
        <v>257</v>
      </c>
      <c r="C389" s="49">
        <v>0</v>
      </c>
      <c r="D389" s="50">
        <v>10.117000000000001</v>
      </c>
      <c r="E389" s="49">
        <v>8.8333333333333333E-2</v>
      </c>
      <c r="F389" s="50">
        <v>0</v>
      </c>
      <c r="G389" s="50">
        <v>9.5090000000000003</v>
      </c>
      <c r="H389" s="50">
        <v>9.9000000000000005E-2</v>
      </c>
      <c r="I389" s="14">
        <v>0</v>
      </c>
      <c r="J389" s="10">
        <v>8.8333333333333333E-2</v>
      </c>
      <c r="K389" s="15">
        <v>0</v>
      </c>
      <c r="L389" s="11">
        <v>16</v>
      </c>
    </row>
    <row r="390" spans="1:12" ht="30">
      <c r="A390" s="53">
        <v>330620</v>
      </c>
      <c r="B390" s="54" t="s">
        <v>370</v>
      </c>
      <c r="C390" s="49">
        <v>1.0999999999999999E-2</v>
      </c>
      <c r="D390" s="50">
        <v>13.053666666666667</v>
      </c>
      <c r="E390" s="49">
        <v>6.4000000000000001E-2</v>
      </c>
      <c r="F390" s="50">
        <v>2.4E-2</v>
      </c>
      <c r="G390" s="50">
        <v>15.058</v>
      </c>
      <c r="H390" s="50">
        <v>5.6000000000000001E-2</v>
      </c>
      <c r="I390" s="14">
        <v>8.4267511044151062E-4</v>
      </c>
      <c r="J390" s="10">
        <v>5.3000000000000005E-2</v>
      </c>
      <c r="K390" s="15">
        <v>8.4947805908985402E-2</v>
      </c>
      <c r="L390" s="11">
        <v>3</v>
      </c>
    </row>
    <row r="391" spans="1:12">
      <c r="A391" s="53">
        <v>280620</v>
      </c>
      <c r="B391" s="54" t="s">
        <v>225</v>
      </c>
      <c r="C391" s="49">
        <v>0</v>
      </c>
      <c r="D391" s="50">
        <v>0</v>
      </c>
      <c r="E391" s="49">
        <v>5.7333333333333333E-2</v>
      </c>
      <c r="F391" s="50">
        <v>0</v>
      </c>
      <c r="G391" s="50">
        <v>0</v>
      </c>
      <c r="H391" s="50">
        <v>5.2999999999999999E-2</v>
      </c>
      <c r="I391" s="14" t="e">
        <v>#DIV/0!</v>
      </c>
      <c r="J391" s="10">
        <v>0</v>
      </c>
      <c r="K391" s="15" t="e">
        <v>#DIV/0!</v>
      </c>
      <c r="L391" s="11">
        <v>5</v>
      </c>
    </row>
    <row r="392" spans="1:12" ht="45">
      <c r="A392" s="53">
        <v>281219</v>
      </c>
      <c r="B392" s="54" t="s">
        <v>400</v>
      </c>
      <c r="C392" s="49">
        <v>6.2E-2</v>
      </c>
      <c r="D392" s="50">
        <v>48.965000000000003</v>
      </c>
      <c r="E392" s="49">
        <v>5.6666666666666664E-2</v>
      </c>
      <c r="F392" s="50">
        <v>0</v>
      </c>
      <c r="G392" s="50">
        <v>56.33</v>
      </c>
      <c r="H392" s="50">
        <v>0.112</v>
      </c>
      <c r="I392" s="14">
        <v>1.2662105585622382E-3</v>
      </c>
      <c r="J392" s="10">
        <v>-5.3333333333333358E-3</v>
      </c>
      <c r="K392" s="15">
        <v>0.1276432725208855</v>
      </c>
      <c r="L392" s="11">
        <v>5</v>
      </c>
    </row>
    <row r="393" spans="1:12" ht="30">
      <c r="A393" s="53">
        <v>280530</v>
      </c>
      <c r="B393" s="54" t="s">
        <v>262</v>
      </c>
      <c r="C393" s="49">
        <v>0</v>
      </c>
      <c r="D393" s="50">
        <v>8.4196666666666662</v>
      </c>
      <c r="E393" s="49">
        <v>4.7E-2</v>
      </c>
      <c r="F393" s="50">
        <v>0</v>
      </c>
      <c r="G393" s="50">
        <v>17.266999999999999</v>
      </c>
      <c r="H393" s="50">
        <v>4.1000000000000002E-2</v>
      </c>
      <c r="I393" s="14">
        <v>0</v>
      </c>
      <c r="J393" s="10">
        <v>4.7E-2</v>
      </c>
      <c r="K393" s="15">
        <v>0</v>
      </c>
      <c r="L393" s="11">
        <v>5</v>
      </c>
    </row>
    <row r="394" spans="1:12">
      <c r="A394" s="53">
        <v>281530</v>
      </c>
      <c r="B394" s="54" t="s">
        <v>267</v>
      </c>
      <c r="C394" s="49">
        <v>0</v>
      </c>
      <c r="D394" s="50">
        <v>0.17100000000000001</v>
      </c>
      <c r="E394" s="49">
        <v>4.6666666666666662E-2</v>
      </c>
      <c r="F394" s="50">
        <v>0</v>
      </c>
      <c r="G394" s="50">
        <v>0.35899999999999999</v>
      </c>
      <c r="H394" s="50">
        <v>8.3000000000000004E-2</v>
      </c>
      <c r="I394" s="14">
        <v>0</v>
      </c>
      <c r="J394" s="10">
        <v>4.6666666666666662E-2</v>
      </c>
      <c r="K394" s="15">
        <v>0</v>
      </c>
      <c r="L394" s="11">
        <v>5</v>
      </c>
    </row>
    <row r="395" spans="1:12">
      <c r="A395" s="53">
        <v>283692</v>
      </c>
      <c r="B395" s="54" t="s">
        <v>320</v>
      </c>
      <c r="C395" s="49">
        <v>0</v>
      </c>
      <c r="D395" s="50">
        <v>15.018000000000001</v>
      </c>
      <c r="E395" s="49">
        <v>4.0333333333333339E-2</v>
      </c>
      <c r="F395" s="50">
        <v>0</v>
      </c>
      <c r="G395" s="50">
        <v>16.507999999999999</v>
      </c>
      <c r="H395" s="50">
        <v>0.05</v>
      </c>
      <c r="I395" s="14">
        <v>0</v>
      </c>
      <c r="J395" s="10">
        <v>4.0333333333333339E-2</v>
      </c>
      <c r="K395" s="15">
        <v>0</v>
      </c>
      <c r="L395" s="11">
        <v>5</v>
      </c>
    </row>
    <row r="396" spans="1:12">
      <c r="A396" s="53">
        <v>280480</v>
      </c>
      <c r="B396" s="54" t="s">
        <v>261</v>
      </c>
      <c r="C396" s="49">
        <v>0</v>
      </c>
      <c r="D396" s="50">
        <v>2.2726666666666664</v>
      </c>
      <c r="E396" s="49">
        <v>3.0333333333333334E-2</v>
      </c>
      <c r="F396" s="50">
        <v>0</v>
      </c>
      <c r="G396" s="50">
        <v>3.8140000000000001</v>
      </c>
      <c r="H396" s="50">
        <v>4.1000000000000002E-2</v>
      </c>
      <c r="I396" s="14">
        <v>0</v>
      </c>
      <c r="J396" s="10">
        <v>3.0333333333333334E-2</v>
      </c>
      <c r="K396" s="15">
        <v>0</v>
      </c>
      <c r="L396" s="11">
        <v>5</v>
      </c>
    </row>
    <row r="397" spans="1:12">
      <c r="A397" s="53">
        <v>290541</v>
      </c>
      <c r="B397" s="54" t="s">
        <v>393</v>
      </c>
      <c r="C397" s="49">
        <v>0</v>
      </c>
      <c r="D397" s="50">
        <v>6.2943333333333333</v>
      </c>
      <c r="E397" s="49">
        <v>2.1666666666666667E-2</v>
      </c>
      <c r="F397" s="50">
        <v>0</v>
      </c>
      <c r="G397" s="50">
        <v>4.468</v>
      </c>
      <c r="H397" s="50">
        <v>1.6E-2</v>
      </c>
      <c r="I397" s="14">
        <v>0</v>
      </c>
      <c r="J397" s="10">
        <v>2.1666666666666667E-2</v>
      </c>
      <c r="K397" s="15">
        <v>0</v>
      </c>
      <c r="L397" s="11">
        <v>5.5</v>
      </c>
    </row>
    <row r="398" spans="1:12">
      <c r="A398" s="53">
        <v>280461</v>
      </c>
      <c r="B398" s="54" t="s">
        <v>321</v>
      </c>
      <c r="C398" s="49">
        <v>0</v>
      </c>
      <c r="D398" s="50">
        <v>1417.885</v>
      </c>
      <c r="E398" s="49">
        <v>0.02</v>
      </c>
      <c r="F398" s="50">
        <v>0</v>
      </c>
      <c r="G398" s="50">
        <v>1937.49</v>
      </c>
      <c r="H398" s="50">
        <v>4.2000000000000003E-2</v>
      </c>
      <c r="I398" s="14">
        <v>0</v>
      </c>
      <c r="J398" s="10">
        <v>0.02</v>
      </c>
      <c r="K398" s="15">
        <v>0</v>
      </c>
      <c r="L398" s="11">
        <v>4</v>
      </c>
    </row>
    <row r="399" spans="1:12">
      <c r="A399" s="53">
        <v>282911</v>
      </c>
      <c r="B399" s="54" t="s">
        <v>240</v>
      </c>
      <c r="C399" s="49">
        <v>0</v>
      </c>
      <c r="D399" s="50">
        <v>1.4550000000000001</v>
      </c>
      <c r="E399" s="49">
        <v>1.8666666666666668E-2</v>
      </c>
      <c r="F399" s="50">
        <v>0</v>
      </c>
      <c r="G399" s="50">
        <v>1.4319999999999999</v>
      </c>
      <c r="H399" s="50">
        <v>2.5000000000000001E-2</v>
      </c>
      <c r="I399" s="14">
        <v>0</v>
      </c>
      <c r="J399" s="10">
        <v>1.8666666666666668E-2</v>
      </c>
      <c r="K399" s="15">
        <v>0</v>
      </c>
      <c r="L399" s="11">
        <v>5</v>
      </c>
    </row>
    <row r="400" spans="1:12">
      <c r="A400" s="53">
        <v>292423</v>
      </c>
      <c r="B400" s="54" t="s">
        <v>381</v>
      </c>
      <c r="C400" s="49">
        <v>3.1E-2</v>
      </c>
      <c r="D400" s="50">
        <v>3.2333333333333339E-2</v>
      </c>
      <c r="E400" s="49">
        <v>1.7000000000000001E-2</v>
      </c>
      <c r="F400" s="50">
        <v>1E-3</v>
      </c>
      <c r="G400" s="50">
        <v>1E-3</v>
      </c>
      <c r="H400" s="50">
        <v>0</v>
      </c>
      <c r="I400" s="14">
        <v>0.95876288659793796</v>
      </c>
      <c r="J400" s="10">
        <v>-1.3999999999999999E-2</v>
      </c>
      <c r="K400" s="15">
        <v>96.650301633791102</v>
      </c>
      <c r="L400" s="11">
        <v>6.5</v>
      </c>
    </row>
    <row r="401" spans="1:12">
      <c r="A401" s="53">
        <v>293213</v>
      </c>
      <c r="B401" s="54" t="s">
        <v>306</v>
      </c>
      <c r="C401" s="49">
        <v>0</v>
      </c>
      <c r="D401" s="50">
        <v>0.66400000000000003</v>
      </c>
      <c r="E401" s="49">
        <v>1.6666666666666666E-2</v>
      </c>
      <c r="F401" s="50">
        <v>0</v>
      </c>
      <c r="G401" s="50">
        <v>0.66900000000000004</v>
      </c>
      <c r="H401" s="50">
        <v>0</v>
      </c>
      <c r="I401" s="14">
        <v>0</v>
      </c>
      <c r="J401" s="10">
        <v>1.6666666666666666E-2</v>
      </c>
      <c r="K401" s="15">
        <v>0</v>
      </c>
      <c r="L401" s="11">
        <v>6</v>
      </c>
    </row>
    <row r="402" spans="1:12">
      <c r="A402" s="53">
        <v>280410</v>
      </c>
      <c r="B402" s="54" t="s">
        <v>309</v>
      </c>
      <c r="C402" s="49">
        <v>0</v>
      </c>
      <c r="D402" s="50">
        <v>0.23100000000000001</v>
      </c>
      <c r="E402" s="49">
        <v>1.2999999999999999E-2</v>
      </c>
      <c r="F402" s="50">
        <v>0</v>
      </c>
      <c r="G402" s="50">
        <v>0.29199999999999998</v>
      </c>
      <c r="H402" s="50">
        <v>4.0000000000000001E-3</v>
      </c>
      <c r="I402" s="14">
        <v>0</v>
      </c>
      <c r="J402" s="10">
        <v>1.2999999999999999E-2</v>
      </c>
      <c r="K402" s="15">
        <v>0</v>
      </c>
      <c r="L402" s="11">
        <v>5</v>
      </c>
    </row>
    <row r="403" spans="1:12">
      <c r="A403" s="53">
        <v>290372</v>
      </c>
      <c r="B403" s="54" t="s">
        <v>203</v>
      </c>
      <c r="C403" s="49">
        <v>0</v>
      </c>
      <c r="D403" s="50">
        <v>0.54900000000000004</v>
      </c>
      <c r="E403" s="49">
        <v>1.2E-2</v>
      </c>
      <c r="F403" s="50">
        <v>0</v>
      </c>
      <c r="G403" s="50">
        <v>0</v>
      </c>
      <c r="H403" s="50">
        <v>3.5999999999999997E-2</v>
      </c>
      <c r="I403" s="14">
        <v>0</v>
      </c>
      <c r="J403" s="10">
        <v>1.2E-2</v>
      </c>
      <c r="K403" s="15">
        <v>0</v>
      </c>
      <c r="L403" s="11">
        <v>5.5</v>
      </c>
    </row>
    <row r="404" spans="1:12">
      <c r="A404" s="53">
        <v>290270</v>
      </c>
      <c r="B404" s="54" t="s">
        <v>227</v>
      </c>
      <c r="C404" s="49">
        <v>0</v>
      </c>
      <c r="D404" s="50">
        <v>508.26766666666668</v>
      </c>
      <c r="E404" s="49">
        <v>1.0666666666666666E-2</v>
      </c>
      <c r="F404" s="50">
        <v>0</v>
      </c>
      <c r="G404" s="50">
        <v>610.05100000000004</v>
      </c>
      <c r="H404" s="50">
        <v>0</v>
      </c>
      <c r="I404" s="14">
        <v>0</v>
      </c>
      <c r="J404" s="10">
        <v>1.0666666666666666E-2</v>
      </c>
      <c r="K404" s="15">
        <v>0</v>
      </c>
      <c r="L404" s="11">
        <v>2</v>
      </c>
    </row>
    <row r="405" spans="1:12">
      <c r="A405" s="53">
        <v>290314</v>
      </c>
      <c r="B405" s="54" t="s">
        <v>315</v>
      </c>
      <c r="C405" s="49">
        <v>0</v>
      </c>
      <c r="D405" s="50">
        <v>0</v>
      </c>
      <c r="E405" s="49">
        <v>4.0000000000000001E-3</v>
      </c>
      <c r="F405" s="50">
        <v>0</v>
      </c>
      <c r="G405" s="50">
        <v>0</v>
      </c>
      <c r="H405" s="50">
        <v>1E-3</v>
      </c>
      <c r="I405" s="14" t="e">
        <v>#DIV/0!</v>
      </c>
      <c r="J405" s="10">
        <v>0</v>
      </c>
      <c r="K405" s="15" t="e">
        <v>#DIV/0!</v>
      </c>
      <c r="L405" s="11">
        <v>8</v>
      </c>
    </row>
    <row r="406" spans="1:12">
      <c r="A406" s="53">
        <v>290321</v>
      </c>
      <c r="B406" s="54" t="s">
        <v>421</v>
      </c>
      <c r="C406" s="49">
        <v>0</v>
      </c>
      <c r="D406" s="50">
        <v>737.75466666666659</v>
      </c>
      <c r="E406" s="49">
        <v>3.0000000000000001E-3</v>
      </c>
      <c r="F406" s="50">
        <v>0</v>
      </c>
      <c r="G406" s="50">
        <v>974.22199999999998</v>
      </c>
      <c r="H406" s="50">
        <v>7.0000000000000001E-3</v>
      </c>
      <c r="I406" s="14">
        <v>0</v>
      </c>
      <c r="J406" s="10">
        <v>3.0000000000000001E-3</v>
      </c>
      <c r="K406" s="15">
        <v>0</v>
      </c>
      <c r="L406" s="11">
        <v>5.5</v>
      </c>
    </row>
    <row r="407" spans="1:12">
      <c r="A407" s="53">
        <v>291020</v>
      </c>
      <c r="B407" s="54" t="s">
        <v>402</v>
      </c>
      <c r="C407" s="49">
        <v>0</v>
      </c>
      <c r="D407" s="50">
        <v>643.56333333333339</v>
      </c>
      <c r="E407" s="49">
        <v>2E-3</v>
      </c>
      <c r="F407" s="50">
        <v>0</v>
      </c>
      <c r="G407" s="50">
        <v>810.40599999999995</v>
      </c>
      <c r="H407" s="50">
        <v>3.0000000000000001E-3</v>
      </c>
      <c r="I407" s="14">
        <v>0</v>
      </c>
      <c r="J407" s="10">
        <v>2E-3</v>
      </c>
      <c r="K407" s="15">
        <v>0</v>
      </c>
      <c r="L407" s="11">
        <v>5.5</v>
      </c>
    </row>
    <row r="408" spans="1:12" ht="30">
      <c r="A408" s="53">
        <v>290378</v>
      </c>
      <c r="B408" s="54" t="s">
        <v>253</v>
      </c>
      <c r="C408" s="49">
        <v>2E-3</v>
      </c>
      <c r="D408" s="50">
        <v>7.7750000000000004</v>
      </c>
      <c r="E408" s="49">
        <v>3.3333333333333332E-4</v>
      </c>
      <c r="F408" s="50">
        <v>2E-3</v>
      </c>
      <c r="G408" s="50">
        <v>8.0760000000000005</v>
      </c>
      <c r="H408" s="50">
        <v>0</v>
      </c>
      <c r="I408" s="14">
        <v>2.5723472668810288E-4</v>
      </c>
      <c r="J408" s="10">
        <v>-1.6666666666666668E-3</v>
      </c>
      <c r="K408" s="15">
        <v>2.5931139255202403E-2</v>
      </c>
      <c r="L408" s="11">
        <v>5.5</v>
      </c>
    </row>
    <row r="409" spans="1:12">
      <c r="A409" s="53">
        <v>291737</v>
      </c>
      <c r="B409" s="54" t="s">
        <v>259</v>
      </c>
      <c r="C409" s="49">
        <v>0.13933333333333334</v>
      </c>
      <c r="D409" s="50">
        <v>18.625666666666667</v>
      </c>
      <c r="E409" s="49">
        <v>3.3333333333333332E-4</v>
      </c>
      <c r="F409" s="50">
        <v>0</v>
      </c>
      <c r="G409" s="50">
        <v>23.158000000000001</v>
      </c>
      <c r="H409" s="50">
        <v>0</v>
      </c>
      <c r="I409" s="14">
        <v>7.4807165739033945E-3</v>
      </c>
      <c r="J409" s="10">
        <v>-0.13900000000000001</v>
      </c>
      <c r="K409" s="15">
        <v>0.75411086871561683</v>
      </c>
      <c r="L409" s="11">
        <v>6.5</v>
      </c>
    </row>
    <row r="410" spans="1:12">
      <c r="A410" s="53">
        <v>292011</v>
      </c>
      <c r="B410" s="54" t="s">
        <v>410</v>
      </c>
      <c r="C410" s="49">
        <v>0</v>
      </c>
      <c r="D410" s="50">
        <v>6.0000000000000001E-3</v>
      </c>
      <c r="E410" s="49">
        <v>0</v>
      </c>
      <c r="F410" s="50">
        <v>0</v>
      </c>
      <c r="G410" s="50">
        <v>0</v>
      </c>
      <c r="H410" s="50">
        <v>0</v>
      </c>
      <c r="I410" s="14">
        <v>0</v>
      </c>
      <c r="J410" s="10">
        <v>0</v>
      </c>
      <c r="K410" s="15">
        <v>0</v>
      </c>
      <c r="L410" s="11">
        <v>6.5</v>
      </c>
    </row>
    <row r="411" spans="1:12">
      <c r="A411" s="53">
        <v>290260</v>
      </c>
      <c r="B411" s="54" t="s">
        <v>394</v>
      </c>
      <c r="C411" s="49">
        <v>0</v>
      </c>
      <c r="D411" s="50">
        <v>8.8119999999999994</v>
      </c>
      <c r="E411" s="49">
        <v>0</v>
      </c>
      <c r="F411" s="50">
        <v>0</v>
      </c>
      <c r="G411" s="50">
        <v>5.8979999999999997</v>
      </c>
      <c r="H411" s="50">
        <v>0</v>
      </c>
      <c r="I411" s="14">
        <v>0</v>
      </c>
      <c r="J411" s="10">
        <v>0</v>
      </c>
      <c r="K411" s="15">
        <v>0</v>
      </c>
      <c r="L411" s="11">
        <v>2</v>
      </c>
    </row>
    <row r="412" spans="1:12">
      <c r="A412" s="53">
        <v>290373</v>
      </c>
      <c r="B412" s="54" t="s">
        <v>398</v>
      </c>
      <c r="C412" s="49">
        <v>0</v>
      </c>
      <c r="D412" s="50">
        <v>0</v>
      </c>
      <c r="E412" s="49">
        <v>0</v>
      </c>
      <c r="F412" s="50">
        <v>0</v>
      </c>
      <c r="G412" s="50">
        <v>0</v>
      </c>
      <c r="H412" s="50">
        <v>0</v>
      </c>
      <c r="I412" s="14" t="e">
        <v>#DIV/0!</v>
      </c>
      <c r="J412" s="10">
        <v>0</v>
      </c>
      <c r="K412" s="15" t="e">
        <v>#DIV/0!</v>
      </c>
      <c r="L412" s="11">
        <v>5.5</v>
      </c>
    </row>
    <row r="413" spans="1:12">
      <c r="A413" s="53">
        <v>290374</v>
      </c>
      <c r="B413" s="54" t="s">
        <v>413</v>
      </c>
      <c r="C413" s="49">
        <v>0</v>
      </c>
      <c r="D413" s="50">
        <v>0</v>
      </c>
      <c r="E413" s="49">
        <v>0</v>
      </c>
      <c r="F413" s="50">
        <v>0</v>
      </c>
      <c r="G413" s="50">
        <v>0</v>
      </c>
      <c r="H413" s="50">
        <v>0</v>
      </c>
      <c r="I413" s="14" t="e">
        <v>#DIV/0!</v>
      </c>
      <c r="J413" s="10">
        <v>0</v>
      </c>
      <c r="K413" s="15" t="e">
        <v>#DIV/0!</v>
      </c>
      <c r="L413" s="11">
        <v>5.5</v>
      </c>
    </row>
    <row r="414" spans="1:12">
      <c r="A414" s="17"/>
      <c r="B414" s="9"/>
      <c r="C414" s="9"/>
      <c r="D414" s="9"/>
      <c r="E414" s="9"/>
      <c r="F414" s="9"/>
      <c r="G414" s="9"/>
      <c r="H414" s="9"/>
      <c r="I414" s="9"/>
      <c r="J414" s="9"/>
      <c r="K414" s="9"/>
      <c r="L414" s="9"/>
    </row>
  </sheetData>
  <sortState ref="A4:L5231">
    <sortCondition descending="1" ref="D4:D5231"/>
  </sortState>
  <mergeCells count="2">
    <mergeCell ref="A1:L1"/>
    <mergeCell ref="A2:L2"/>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2"/>
  <sheetViews>
    <sheetView workbookViewId="0">
      <selection activeCell="F4" sqref="F4"/>
    </sheetView>
  </sheetViews>
  <sheetFormatPr defaultColWidth="10.875" defaultRowHeight="15.75"/>
  <cols>
    <col min="2" max="2" width="62.75" customWidth="1"/>
    <col min="11" max="11" width="13.875" customWidth="1"/>
  </cols>
  <sheetData>
    <row r="1" spans="1:12" ht="18.75">
      <c r="A1" s="61" t="s">
        <v>439</v>
      </c>
      <c r="B1" s="62"/>
      <c r="C1" s="62"/>
      <c r="D1" s="62"/>
      <c r="E1" s="62"/>
      <c r="F1" s="62"/>
      <c r="G1" s="62"/>
      <c r="H1" s="62"/>
      <c r="I1" s="62"/>
      <c r="J1" s="62"/>
      <c r="K1" s="62"/>
      <c r="L1" s="62"/>
    </row>
    <row r="2" spans="1:12" ht="18.75">
      <c r="A2" s="63" t="s">
        <v>0</v>
      </c>
      <c r="B2" s="64"/>
      <c r="C2" s="64"/>
      <c r="D2" s="64"/>
      <c r="E2" s="64"/>
      <c r="F2" s="64"/>
      <c r="G2" s="64"/>
      <c r="H2" s="64"/>
      <c r="I2" s="64"/>
      <c r="J2" s="64"/>
      <c r="K2" s="64"/>
      <c r="L2" s="64"/>
    </row>
    <row r="3" spans="1:12" ht="141.75">
      <c r="A3" s="1" t="s">
        <v>1</v>
      </c>
      <c r="B3" s="1" t="s">
        <v>2</v>
      </c>
      <c r="C3" s="1" t="s">
        <v>440</v>
      </c>
      <c r="D3" s="1" t="s">
        <v>441</v>
      </c>
      <c r="E3" s="1" t="s">
        <v>442</v>
      </c>
      <c r="F3" s="1" t="s">
        <v>443</v>
      </c>
      <c r="G3" s="1" t="s">
        <v>444</v>
      </c>
      <c r="H3" s="1" t="s">
        <v>445</v>
      </c>
      <c r="I3" s="2" t="s">
        <v>446</v>
      </c>
      <c r="J3" s="1" t="s">
        <v>3</v>
      </c>
      <c r="K3" s="3" t="s">
        <v>4</v>
      </c>
      <c r="L3" s="1" t="s">
        <v>325</v>
      </c>
    </row>
    <row r="4" spans="1:12">
      <c r="A4" s="31" t="s">
        <v>323</v>
      </c>
      <c r="B4" s="6" t="s">
        <v>5</v>
      </c>
      <c r="C4" s="4">
        <v>71578.684666666668</v>
      </c>
      <c r="D4" s="5">
        <v>472422.03200000001</v>
      </c>
      <c r="E4" s="4">
        <v>2705137.0809999998</v>
      </c>
      <c r="F4" s="4">
        <v>87535.135999999999</v>
      </c>
      <c r="G4" s="5">
        <v>570402.00399999996</v>
      </c>
      <c r="H4" s="4">
        <v>3026233.6910000001</v>
      </c>
      <c r="I4" s="25">
        <v>0.1515142813378921</v>
      </c>
      <c r="J4" s="26">
        <v>400843.34733333334</v>
      </c>
      <c r="K4" s="27">
        <v>1</v>
      </c>
      <c r="L4" s="30"/>
    </row>
    <row r="5" spans="1:12" ht="120">
      <c r="A5" s="48">
        <v>293499</v>
      </c>
      <c r="B5" s="55" t="s">
        <v>327</v>
      </c>
      <c r="C5" s="50">
        <v>394.97433333333333</v>
      </c>
      <c r="D5" s="50">
        <v>618.54966666666667</v>
      </c>
      <c r="E5" s="50">
        <v>2683.3633333333337</v>
      </c>
      <c r="F5" s="49">
        <v>526.92200000000003</v>
      </c>
      <c r="G5" s="50">
        <v>908.69299999999998</v>
      </c>
      <c r="H5" s="49">
        <v>3105.027</v>
      </c>
      <c r="I5" s="52">
        <v>0.63854910061116088</v>
      </c>
      <c r="J5" s="28">
        <v>223.57533333333333</v>
      </c>
      <c r="K5" s="29">
        <v>4.2144482683261524</v>
      </c>
      <c r="L5" s="18"/>
    </row>
    <row r="6" spans="1:12" ht="45">
      <c r="A6" s="48">
        <v>380899</v>
      </c>
      <c r="B6" s="55" t="s">
        <v>351</v>
      </c>
      <c r="C6" s="50">
        <v>467.47066666666666</v>
      </c>
      <c r="D6" s="50">
        <v>609.48866666666663</v>
      </c>
      <c r="E6" s="50">
        <v>26.193333333333332</v>
      </c>
      <c r="F6" s="49">
        <v>506.50299999999999</v>
      </c>
      <c r="G6" s="50">
        <v>639.31399999999996</v>
      </c>
      <c r="H6" s="49">
        <v>24.08</v>
      </c>
      <c r="I6" s="52">
        <v>0.76698828416825915</v>
      </c>
      <c r="J6" s="28">
        <v>-441.27733333333333</v>
      </c>
      <c r="K6" s="29">
        <v>5.0621517483081222</v>
      </c>
      <c r="L6" s="18"/>
    </row>
    <row r="7" spans="1:12">
      <c r="A7" s="48">
        <v>291736</v>
      </c>
      <c r="B7" s="55" t="s">
        <v>242</v>
      </c>
      <c r="C7" s="50">
        <v>153.01666666666665</v>
      </c>
      <c r="D7" s="50">
        <v>625.78166666666664</v>
      </c>
      <c r="E7" s="50">
        <v>803.41066666666666</v>
      </c>
      <c r="F7" s="49">
        <v>415.464</v>
      </c>
      <c r="G7" s="50">
        <v>1013.34</v>
      </c>
      <c r="H7" s="49">
        <v>1496.52</v>
      </c>
      <c r="I7" s="52">
        <v>0.24452085258703113</v>
      </c>
      <c r="J7" s="28">
        <v>472.76499999999999</v>
      </c>
      <c r="K7" s="29">
        <v>1.6138468956713394</v>
      </c>
      <c r="L7" s="18"/>
    </row>
    <row r="8" spans="1:12">
      <c r="A8" s="48">
        <v>291521</v>
      </c>
      <c r="B8" s="55" t="s">
        <v>288</v>
      </c>
      <c r="C8" s="50">
        <v>203.20266666666666</v>
      </c>
      <c r="D8" s="50">
        <v>551.32899999999995</v>
      </c>
      <c r="E8" s="50">
        <v>377.33066666666667</v>
      </c>
      <c r="F8" s="49">
        <v>411.666</v>
      </c>
      <c r="G8" s="50">
        <v>920.94100000000003</v>
      </c>
      <c r="H8" s="49">
        <v>734.16899999999998</v>
      </c>
      <c r="I8" s="52">
        <v>0.36856879769913548</v>
      </c>
      <c r="J8" s="28">
        <v>174.12800000000001</v>
      </c>
      <c r="K8" s="29">
        <v>2.4325680354658448</v>
      </c>
      <c r="L8" s="18"/>
    </row>
    <row r="9" spans="1:12">
      <c r="A9" s="48">
        <v>291612</v>
      </c>
      <c r="B9" s="55" t="s">
        <v>217</v>
      </c>
      <c r="C9" s="50">
        <v>187.501</v>
      </c>
      <c r="D9" s="50">
        <v>481.21933333333334</v>
      </c>
      <c r="E9" s="50">
        <v>567.44500000000005</v>
      </c>
      <c r="F9" s="49">
        <v>372.42</v>
      </c>
      <c r="G9" s="50">
        <v>780.596</v>
      </c>
      <c r="H9" s="49">
        <v>1142.4380000000001</v>
      </c>
      <c r="I9" s="52">
        <v>0.38963729636797634</v>
      </c>
      <c r="J9" s="28">
        <v>293.71833333333336</v>
      </c>
      <c r="K9" s="29">
        <v>2.5716209252845679</v>
      </c>
      <c r="L9" s="18"/>
    </row>
    <row r="10" spans="1:12" ht="45">
      <c r="A10" s="48">
        <v>292229</v>
      </c>
      <c r="B10" s="55" t="s">
        <v>7</v>
      </c>
      <c r="C10" s="50">
        <v>225.99866666666665</v>
      </c>
      <c r="D10" s="50">
        <v>243.14133333333334</v>
      </c>
      <c r="E10" s="50">
        <v>349.60599999999999</v>
      </c>
      <c r="F10" s="49">
        <v>253.779</v>
      </c>
      <c r="G10" s="50">
        <v>292.30599999999998</v>
      </c>
      <c r="H10" s="49">
        <v>363.02499999999998</v>
      </c>
      <c r="I10" s="52">
        <v>0.92949505363135831</v>
      </c>
      <c r="J10" s="28">
        <v>17.142666666666685</v>
      </c>
      <c r="K10" s="29">
        <v>6.1347025866062799</v>
      </c>
      <c r="L10" s="18"/>
    </row>
    <row r="11" spans="1:12" ht="30">
      <c r="A11" s="48">
        <v>380891</v>
      </c>
      <c r="B11" s="55" t="s">
        <v>345</v>
      </c>
      <c r="C11" s="50">
        <v>180.18466666666666</v>
      </c>
      <c r="D11" s="50">
        <v>437.92200000000003</v>
      </c>
      <c r="E11" s="50">
        <v>1479.3109999999999</v>
      </c>
      <c r="F11" s="49">
        <v>206.08799999999999</v>
      </c>
      <c r="G11" s="50">
        <v>500.10700000000003</v>
      </c>
      <c r="H11" s="49">
        <v>1532.421</v>
      </c>
      <c r="I11" s="52">
        <v>0.41145379009656208</v>
      </c>
      <c r="J11" s="28">
        <v>257.73733333333337</v>
      </c>
      <c r="K11" s="29">
        <v>2.7156106108504625</v>
      </c>
      <c r="L11" s="18"/>
    </row>
    <row r="12" spans="1:12" ht="75">
      <c r="A12" s="48">
        <v>293090</v>
      </c>
      <c r="B12" s="55" t="s">
        <v>331</v>
      </c>
      <c r="C12" s="50">
        <v>149.32633333333334</v>
      </c>
      <c r="D12" s="50">
        <v>210.15066666666667</v>
      </c>
      <c r="E12" s="50">
        <v>1875.807</v>
      </c>
      <c r="F12" s="49">
        <v>202.667</v>
      </c>
      <c r="G12" s="50">
        <v>260.50400000000002</v>
      </c>
      <c r="H12" s="49">
        <v>2045.518</v>
      </c>
      <c r="I12" s="52">
        <v>0.71056797345396638</v>
      </c>
      <c r="J12" s="28">
        <v>60.824333333333328</v>
      </c>
      <c r="K12" s="29">
        <v>4.6897755589740626</v>
      </c>
      <c r="L12" s="18"/>
    </row>
    <row r="13" spans="1:12" ht="45">
      <c r="A13" s="48">
        <v>292690</v>
      </c>
      <c r="B13" s="55" t="s">
        <v>329</v>
      </c>
      <c r="C13" s="50">
        <v>190.69733333333335</v>
      </c>
      <c r="D13" s="50">
        <v>250.43799999999999</v>
      </c>
      <c r="E13" s="50">
        <v>940.25166666666667</v>
      </c>
      <c r="F13" s="49">
        <v>190.70099999999999</v>
      </c>
      <c r="G13" s="50">
        <v>262.04300000000001</v>
      </c>
      <c r="H13" s="49">
        <v>910.34500000000003</v>
      </c>
      <c r="I13" s="52">
        <v>0.76145526371131123</v>
      </c>
      <c r="J13" s="28">
        <v>59.740666666666641</v>
      </c>
      <c r="K13" s="29">
        <v>5.0256336035623548</v>
      </c>
      <c r="L13" s="18"/>
    </row>
    <row r="14" spans="1:12" ht="45">
      <c r="A14" s="48">
        <v>293190</v>
      </c>
      <c r="B14" s="55" t="s">
        <v>17</v>
      </c>
      <c r="C14" s="50">
        <v>151.529</v>
      </c>
      <c r="D14" s="50">
        <v>231.14699999999999</v>
      </c>
      <c r="E14" s="50">
        <v>788.51166666666666</v>
      </c>
      <c r="F14" s="49">
        <v>180.102</v>
      </c>
      <c r="G14" s="50">
        <v>267.46199999999999</v>
      </c>
      <c r="H14" s="49">
        <v>1047.7650000000001</v>
      </c>
      <c r="I14" s="52">
        <v>0.65555252717967361</v>
      </c>
      <c r="J14" s="28">
        <v>79.617999999999995</v>
      </c>
      <c r="K14" s="29">
        <v>4.3266715281955861</v>
      </c>
      <c r="L14" s="18"/>
    </row>
    <row r="15" spans="1:12" ht="30">
      <c r="A15" s="48">
        <v>293339</v>
      </c>
      <c r="B15" s="55" t="s">
        <v>328</v>
      </c>
      <c r="C15" s="50">
        <v>182.59666666666666</v>
      </c>
      <c r="D15" s="50">
        <v>257.92066666666665</v>
      </c>
      <c r="E15" s="50">
        <v>2125.6663333333336</v>
      </c>
      <c r="F15" s="49">
        <v>167.672</v>
      </c>
      <c r="G15" s="50">
        <v>252.172</v>
      </c>
      <c r="H15" s="49">
        <v>2234.386</v>
      </c>
      <c r="I15" s="52">
        <v>0.70795671020287898</v>
      </c>
      <c r="J15" s="28">
        <v>75.323999999999984</v>
      </c>
      <c r="K15" s="29">
        <v>4.6725411225365896</v>
      </c>
      <c r="L15" s="18"/>
    </row>
    <row r="16" spans="1:12" ht="45">
      <c r="A16" s="48">
        <v>293369</v>
      </c>
      <c r="B16" s="55" t="s">
        <v>26</v>
      </c>
      <c r="C16" s="50">
        <v>169.43066666666667</v>
      </c>
      <c r="D16" s="50">
        <v>185.98833333333334</v>
      </c>
      <c r="E16" s="50">
        <v>1191.085</v>
      </c>
      <c r="F16" s="49">
        <v>152.11000000000001</v>
      </c>
      <c r="G16" s="50">
        <v>168.33799999999999</v>
      </c>
      <c r="H16" s="49">
        <v>1353.298</v>
      </c>
      <c r="I16" s="52">
        <v>0.9109747027143279</v>
      </c>
      <c r="J16" s="28">
        <v>16.557666666666677</v>
      </c>
      <c r="K16" s="29">
        <v>6.0124675685374012</v>
      </c>
      <c r="L16" s="18"/>
    </row>
    <row r="17" spans="1:12" ht="45">
      <c r="A17" s="48">
        <v>292429</v>
      </c>
      <c r="B17" s="55" t="s">
        <v>332</v>
      </c>
      <c r="C17" s="50">
        <v>122.44433333333333</v>
      </c>
      <c r="D17" s="50">
        <v>156.52000000000001</v>
      </c>
      <c r="E17" s="50">
        <v>1448.4893333333332</v>
      </c>
      <c r="F17" s="49">
        <v>142.298</v>
      </c>
      <c r="G17" s="50">
        <v>181.286</v>
      </c>
      <c r="H17" s="49">
        <v>1621.566</v>
      </c>
      <c r="I17" s="52">
        <v>0.78229193287332821</v>
      </c>
      <c r="J17" s="28">
        <v>34.075666666666677</v>
      </c>
      <c r="K17" s="29">
        <v>5.1631564098485105</v>
      </c>
      <c r="L17" s="18"/>
    </row>
    <row r="18" spans="1:12">
      <c r="A18" s="48">
        <v>290711</v>
      </c>
      <c r="B18" s="55" t="s">
        <v>340</v>
      </c>
      <c r="C18" s="50">
        <v>47.517666666666663</v>
      </c>
      <c r="D18" s="50">
        <v>181.24633333333335</v>
      </c>
      <c r="E18" s="50">
        <v>63.841999999999999</v>
      </c>
      <c r="F18" s="49">
        <v>134.364</v>
      </c>
      <c r="G18" s="50">
        <v>266.30399999999997</v>
      </c>
      <c r="H18" s="49">
        <v>151.279</v>
      </c>
      <c r="I18" s="52">
        <v>0.26217174048578451</v>
      </c>
      <c r="J18" s="28">
        <v>16.324333333333335</v>
      </c>
      <c r="K18" s="29">
        <v>1.7303434248624729</v>
      </c>
      <c r="L18" s="18"/>
    </row>
    <row r="19" spans="1:12">
      <c r="A19" s="48">
        <v>292610</v>
      </c>
      <c r="B19" s="55" t="s">
        <v>303</v>
      </c>
      <c r="C19" s="50">
        <v>53.529333333333334</v>
      </c>
      <c r="D19" s="50">
        <v>277.20133333333331</v>
      </c>
      <c r="E19" s="50">
        <v>181.75533333333334</v>
      </c>
      <c r="F19" s="49">
        <v>131.01599999999999</v>
      </c>
      <c r="G19" s="50">
        <v>360.32299999999998</v>
      </c>
      <c r="H19" s="49">
        <v>400.26799999999997</v>
      </c>
      <c r="I19" s="52">
        <v>0.19310633426486648</v>
      </c>
      <c r="J19" s="28">
        <v>128.226</v>
      </c>
      <c r="K19" s="29">
        <v>1.2745091258705832</v>
      </c>
      <c r="L19" s="18"/>
    </row>
    <row r="20" spans="1:12" ht="75">
      <c r="A20" s="48">
        <v>291639</v>
      </c>
      <c r="B20" s="55" t="s">
        <v>67</v>
      </c>
      <c r="C20" s="50">
        <v>123.917</v>
      </c>
      <c r="D20" s="50">
        <v>135.15600000000001</v>
      </c>
      <c r="E20" s="50">
        <v>418.3773333333333</v>
      </c>
      <c r="F20" s="49">
        <v>129.36600000000001</v>
      </c>
      <c r="G20" s="50">
        <v>144.524</v>
      </c>
      <c r="H20" s="49">
        <v>397.19499999999999</v>
      </c>
      <c r="I20" s="52">
        <v>0.9168442392494599</v>
      </c>
      <c r="J20" s="28">
        <v>11.239000000000004</v>
      </c>
      <c r="K20" s="29">
        <v>6.0512067321548706</v>
      </c>
      <c r="L20" s="18"/>
    </row>
    <row r="21" spans="1:12">
      <c r="A21" s="48">
        <v>280469</v>
      </c>
      <c r="B21" s="55" t="s">
        <v>246</v>
      </c>
      <c r="C21" s="50">
        <v>88.984666666666669</v>
      </c>
      <c r="D21" s="50">
        <v>127.68300000000001</v>
      </c>
      <c r="E21" s="50">
        <v>1409.2533333333333</v>
      </c>
      <c r="F21" s="49">
        <v>128.41</v>
      </c>
      <c r="G21" s="50">
        <v>200.571</v>
      </c>
      <c r="H21" s="49">
        <v>1902.268</v>
      </c>
      <c r="I21" s="52">
        <v>0.69691867097943083</v>
      </c>
      <c r="J21" s="28">
        <v>38.698333333333338</v>
      </c>
      <c r="K21" s="29">
        <v>4.5996896452634193</v>
      </c>
      <c r="L21" s="18"/>
    </row>
    <row r="22" spans="1:12" ht="45">
      <c r="A22" s="48">
        <v>293319</v>
      </c>
      <c r="B22" s="55" t="s">
        <v>337</v>
      </c>
      <c r="C22" s="50">
        <v>134.70066666666665</v>
      </c>
      <c r="D22" s="50">
        <v>186.05233333333334</v>
      </c>
      <c r="E22" s="50">
        <v>699.79933333333338</v>
      </c>
      <c r="F22" s="49">
        <v>123.971</v>
      </c>
      <c r="G22" s="50">
        <v>172.28899999999999</v>
      </c>
      <c r="H22" s="49">
        <v>753.98800000000006</v>
      </c>
      <c r="I22" s="52">
        <v>0.72399342837230374</v>
      </c>
      <c r="J22" s="28">
        <v>51.351666666666688</v>
      </c>
      <c r="K22" s="29">
        <v>4.7783840703288263</v>
      </c>
      <c r="L22" s="18"/>
    </row>
    <row r="23" spans="1:12" ht="45">
      <c r="A23" s="48">
        <v>380893</v>
      </c>
      <c r="B23" s="55" t="s">
        <v>348</v>
      </c>
      <c r="C23" s="50">
        <v>86.159333333333322</v>
      </c>
      <c r="D23" s="50">
        <v>292.16933333333333</v>
      </c>
      <c r="E23" s="50">
        <v>3372.6819999999998</v>
      </c>
      <c r="F23" s="49">
        <v>123.547</v>
      </c>
      <c r="G23" s="50">
        <v>397.983</v>
      </c>
      <c r="H23" s="49">
        <v>4227.7169999999996</v>
      </c>
      <c r="I23" s="52">
        <v>0.29489519776202838</v>
      </c>
      <c r="J23" s="28">
        <v>206.01</v>
      </c>
      <c r="K23" s="29">
        <v>1.9463194832728827</v>
      </c>
      <c r="L23" s="18"/>
    </row>
    <row r="24" spans="1:12">
      <c r="A24" s="48">
        <v>292141</v>
      </c>
      <c r="B24" s="55" t="s">
        <v>215</v>
      </c>
      <c r="C24" s="50">
        <v>92.814666666666668</v>
      </c>
      <c r="D24" s="50">
        <v>115.96866666666668</v>
      </c>
      <c r="E24" s="50">
        <v>184.952</v>
      </c>
      <c r="F24" s="49">
        <v>116.02500000000001</v>
      </c>
      <c r="G24" s="50">
        <v>167.16</v>
      </c>
      <c r="H24" s="49">
        <v>282.98599999999999</v>
      </c>
      <c r="I24" s="52">
        <v>0.80034262128276024</v>
      </c>
      <c r="J24" s="28">
        <v>23.154000000000011</v>
      </c>
      <c r="K24" s="29">
        <v>5.2822916375646178</v>
      </c>
      <c r="L24" s="18"/>
    </row>
    <row r="25" spans="1:12">
      <c r="A25" s="48">
        <v>291814</v>
      </c>
      <c r="B25" s="55" t="s">
        <v>164</v>
      </c>
      <c r="C25" s="50">
        <v>75.615333333333325</v>
      </c>
      <c r="D25" s="50">
        <v>78.226333333333329</v>
      </c>
      <c r="E25" s="50">
        <v>698.86500000000001</v>
      </c>
      <c r="F25" s="49">
        <v>112.589</v>
      </c>
      <c r="G25" s="50">
        <v>115.631</v>
      </c>
      <c r="H25" s="49">
        <v>922.43600000000004</v>
      </c>
      <c r="I25" s="52">
        <v>0.96662249285193813</v>
      </c>
      <c r="J25" s="28">
        <v>2.6110000000000042</v>
      </c>
      <c r="K25" s="29">
        <v>6.379745092782855</v>
      </c>
      <c r="L25" s="18"/>
    </row>
    <row r="26" spans="1:12" ht="75">
      <c r="A26" s="48">
        <v>291590</v>
      </c>
      <c r="B26" s="55" t="s">
        <v>43</v>
      </c>
      <c r="C26" s="50">
        <v>104.25</v>
      </c>
      <c r="D26" s="50">
        <v>246.98166666666665</v>
      </c>
      <c r="E26" s="50">
        <v>270.16300000000001</v>
      </c>
      <c r="F26" s="49">
        <v>111.524</v>
      </c>
      <c r="G26" s="50">
        <v>293.988</v>
      </c>
      <c r="H26" s="49">
        <v>268.20999999999998</v>
      </c>
      <c r="I26" s="52">
        <v>0.4220961069984952</v>
      </c>
      <c r="J26" s="28">
        <v>142.73166666666665</v>
      </c>
      <c r="K26" s="29">
        <v>2.7858503058017239</v>
      </c>
      <c r="L26" s="18"/>
    </row>
    <row r="27" spans="1:12">
      <c r="A27" s="48">
        <v>292910</v>
      </c>
      <c r="B27" s="55" t="s">
        <v>304</v>
      </c>
      <c r="C27" s="50">
        <v>75.077333333333328</v>
      </c>
      <c r="D27" s="50">
        <v>225.82666666666665</v>
      </c>
      <c r="E27" s="50">
        <v>817.5236666666666</v>
      </c>
      <c r="F27" s="49">
        <v>106.955</v>
      </c>
      <c r="G27" s="50">
        <v>290.61399999999998</v>
      </c>
      <c r="H27" s="49">
        <v>1142.655</v>
      </c>
      <c r="I27" s="52">
        <v>0.33245557064415188</v>
      </c>
      <c r="J27" s="28">
        <v>150.74933333333331</v>
      </c>
      <c r="K27" s="29">
        <v>2.1942193680260571</v>
      </c>
      <c r="L27" s="18"/>
    </row>
    <row r="28" spans="1:12" ht="60">
      <c r="A28" s="48">
        <v>290399</v>
      </c>
      <c r="B28" s="55" t="s">
        <v>330</v>
      </c>
      <c r="C28" s="50">
        <v>93.953000000000003</v>
      </c>
      <c r="D28" s="50">
        <v>123.94733333333333</v>
      </c>
      <c r="E28" s="50">
        <v>442.52300000000002</v>
      </c>
      <c r="F28" s="49">
        <v>98.162000000000006</v>
      </c>
      <c r="G28" s="50">
        <v>133.58500000000001</v>
      </c>
      <c r="H28" s="49">
        <v>451.53300000000002</v>
      </c>
      <c r="I28" s="52">
        <v>0.75800743326466624</v>
      </c>
      <c r="J28" s="28">
        <v>29.99433333333333</v>
      </c>
      <c r="K28" s="29">
        <v>5.0028777919240053</v>
      </c>
      <c r="L28" s="18"/>
    </row>
    <row r="29" spans="1:12" ht="60">
      <c r="A29" s="48">
        <v>330190</v>
      </c>
      <c r="B29" s="55" t="s">
        <v>10</v>
      </c>
      <c r="C29" s="50">
        <v>63.655333333333338</v>
      </c>
      <c r="D29" s="50">
        <v>90.488</v>
      </c>
      <c r="E29" s="50">
        <v>18.308</v>
      </c>
      <c r="F29" s="49">
        <v>86.334999999999994</v>
      </c>
      <c r="G29" s="50">
        <v>127.286</v>
      </c>
      <c r="H29" s="49">
        <v>19.423999999999999</v>
      </c>
      <c r="I29" s="52">
        <v>0.70346712639613362</v>
      </c>
      <c r="J29" s="28">
        <v>-45.347333333333339</v>
      </c>
      <c r="K29" s="29">
        <v>4.6429096992337717</v>
      </c>
      <c r="L29" s="18"/>
    </row>
    <row r="30" spans="1:12">
      <c r="A30" s="48">
        <v>293361</v>
      </c>
      <c r="B30" s="55" t="s">
        <v>260</v>
      </c>
      <c r="C30" s="50">
        <v>36.850333333333339</v>
      </c>
      <c r="D30" s="50">
        <v>75.961666666666673</v>
      </c>
      <c r="E30" s="50">
        <v>390.51766666666668</v>
      </c>
      <c r="F30" s="49">
        <v>85.823999999999998</v>
      </c>
      <c r="G30" s="50">
        <v>115.002</v>
      </c>
      <c r="H30" s="49">
        <v>687.86500000000001</v>
      </c>
      <c r="I30" s="52">
        <v>0.48511749347258487</v>
      </c>
      <c r="J30" s="28">
        <v>39.111333333333334</v>
      </c>
      <c r="K30" s="29">
        <v>3.2017938453651378</v>
      </c>
      <c r="L30" s="18"/>
    </row>
    <row r="31" spans="1:12">
      <c r="A31" s="48">
        <v>292142</v>
      </c>
      <c r="B31" s="55" t="s">
        <v>34</v>
      </c>
      <c r="C31" s="50">
        <v>76.406666666666666</v>
      </c>
      <c r="D31" s="50">
        <v>80.102333333333334</v>
      </c>
      <c r="E31" s="50">
        <v>175.41300000000001</v>
      </c>
      <c r="F31" s="49">
        <v>84.39</v>
      </c>
      <c r="G31" s="50">
        <v>87.941999999999993</v>
      </c>
      <c r="H31" s="49">
        <v>172.31399999999999</v>
      </c>
      <c r="I31" s="52">
        <v>0.95386318334463827</v>
      </c>
      <c r="J31" s="28">
        <v>3.6956666666666678</v>
      </c>
      <c r="K31" s="29">
        <v>6.2955331663912739</v>
      </c>
      <c r="L31" s="18"/>
    </row>
    <row r="32" spans="1:12" ht="45">
      <c r="A32" s="48">
        <v>293329</v>
      </c>
      <c r="B32" s="55" t="s">
        <v>72</v>
      </c>
      <c r="C32" s="50">
        <v>82.906333333333322</v>
      </c>
      <c r="D32" s="50">
        <v>100.56533333333333</v>
      </c>
      <c r="E32" s="50">
        <v>483.63600000000002</v>
      </c>
      <c r="F32" s="49">
        <v>79.551000000000002</v>
      </c>
      <c r="G32" s="50">
        <v>103.056</v>
      </c>
      <c r="H32" s="49">
        <v>493.36099999999999</v>
      </c>
      <c r="I32" s="52">
        <v>0.82440271001272802</v>
      </c>
      <c r="J32" s="28">
        <v>17.659000000000006</v>
      </c>
      <c r="K32" s="29">
        <v>5.4410891351834145</v>
      </c>
      <c r="L32" s="18"/>
    </row>
    <row r="33" spans="1:12" ht="60">
      <c r="A33" s="48">
        <v>320415</v>
      </c>
      <c r="B33" s="55" t="s">
        <v>186</v>
      </c>
      <c r="C33" s="50">
        <v>52.236333333333334</v>
      </c>
      <c r="D33" s="50">
        <v>87.706333333333333</v>
      </c>
      <c r="E33" s="50">
        <v>266.97666666666669</v>
      </c>
      <c r="F33" s="49">
        <v>75.602000000000004</v>
      </c>
      <c r="G33" s="50">
        <v>107.881</v>
      </c>
      <c r="H33" s="49">
        <v>299.86399999999998</v>
      </c>
      <c r="I33" s="52">
        <v>0.59558222705315844</v>
      </c>
      <c r="J33" s="28">
        <v>35.47</v>
      </c>
      <c r="K33" s="29">
        <v>3.9308652741780175</v>
      </c>
      <c r="L33" s="18"/>
    </row>
    <row r="34" spans="1:12" ht="45">
      <c r="A34" s="48">
        <v>291830</v>
      </c>
      <c r="B34" s="55" t="s">
        <v>131</v>
      </c>
      <c r="C34" s="50">
        <v>59.978999999999999</v>
      </c>
      <c r="D34" s="50">
        <v>99.417666666666676</v>
      </c>
      <c r="E34" s="50">
        <v>281.18599999999998</v>
      </c>
      <c r="F34" s="49">
        <v>75.545000000000002</v>
      </c>
      <c r="G34" s="50">
        <v>113.86799999999999</v>
      </c>
      <c r="H34" s="49">
        <v>306.51</v>
      </c>
      <c r="I34" s="52">
        <v>0.60330323584339463</v>
      </c>
      <c r="J34" s="28">
        <v>39.438666666666677</v>
      </c>
      <c r="K34" s="29">
        <v>3.9818242248594879</v>
      </c>
      <c r="L34" s="18"/>
    </row>
    <row r="35" spans="1:12">
      <c r="A35" s="48">
        <v>292221</v>
      </c>
      <c r="B35" s="55" t="s">
        <v>293</v>
      </c>
      <c r="C35" s="50">
        <v>75.460333333333324</v>
      </c>
      <c r="D35" s="50">
        <v>79.242000000000004</v>
      </c>
      <c r="E35" s="50">
        <v>112.16966666666667</v>
      </c>
      <c r="F35" s="49">
        <v>74.382000000000005</v>
      </c>
      <c r="G35" s="50">
        <v>78.989999999999995</v>
      </c>
      <c r="H35" s="49">
        <v>113.723</v>
      </c>
      <c r="I35" s="52">
        <v>0.95227699115788744</v>
      </c>
      <c r="J35" s="28">
        <v>3.7816666666666805</v>
      </c>
      <c r="K35" s="29">
        <v>6.2850642378338843</v>
      </c>
      <c r="L35" s="18"/>
    </row>
    <row r="36" spans="1:12">
      <c r="A36" s="48">
        <v>291614</v>
      </c>
      <c r="B36" s="55" t="s">
        <v>175</v>
      </c>
      <c r="C36" s="50">
        <v>29.638333333333332</v>
      </c>
      <c r="D36" s="50">
        <v>137.26966666666667</v>
      </c>
      <c r="E36" s="50">
        <v>209.32866666666666</v>
      </c>
      <c r="F36" s="49">
        <v>69.662999999999997</v>
      </c>
      <c r="G36" s="50">
        <v>197.30199999999999</v>
      </c>
      <c r="H36" s="49">
        <v>386.99099999999999</v>
      </c>
      <c r="I36" s="52">
        <v>0.21591320247979037</v>
      </c>
      <c r="J36" s="28">
        <v>107.63133333333333</v>
      </c>
      <c r="K36" s="29">
        <v>1.4250353205865935</v>
      </c>
      <c r="L36" s="18"/>
    </row>
    <row r="37" spans="1:12" ht="75">
      <c r="A37" s="48">
        <v>291719</v>
      </c>
      <c r="B37" s="55" t="s">
        <v>36</v>
      </c>
      <c r="C37" s="50">
        <v>57.442999999999998</v>
      </c>
      <c r="D37" s="50">
        <v>79.663666666666671</v>
      </c>
      <c r="E37" s="50">
        <v>290.60966666666667</v>
      </c>
      <c r="F37" s="49">
        <v>67.834000000000003</v>
      </c>
      <c r="G37" s="50">
        <v>95.171000000000006</v>
      </c>
      <c r="H37" s="49">
        <v>295.18299999999999</v>
      </c>
      <c r="I37" s="52">
        <v>0.72106899422990822</v>
      </c>
      <c r="J37" s="28">
        <v>22.220666666666673</v>
      </c>
      <c r="K37" s="29">
        <v>4.7590826941379323</v>
      </c>
      <c r="L37" s="18"/>
    </row>
    <row r="38" spans="1:12" ht="30">
      <c r="A38" s="48">
        <v>291439</v>
      </c>
      <c r="B38" s="55" t="s">
        <v>111</v>
      </c>
      <c r="C38" s="50">
        <v>64.209333333333333</v>
      </c>
      <c r="D38" s="50">
        <v>75.923666666666676</v>
      </c>
      <c r="E38" s="50">
        <v>114.78666666666668</v>
      </c>
      <c r="F38" s="49">
        <v>67.191000000000003</v>
      </c>
      <c r="G38" s="50">
        <v>79.594999999999999</v>
      </c>
      <c r="H38" s="49">
        <v>123.032</v>
      </c>
      <c r="I38" s="52">
        <v>0.84570906744054319</v>
      </c>
      <c r="J38" s="28">
        <v>11.714333333333343</v>
      </c>
      <c r="K38" s="29">
        <v>5.581711901827437</v>
      </c>
      <c r="L38" s="18"/>
    </row>
    <row r="39" spans="1:12" ht="30">
      <c r="A39" s="48">
        <v>290339</v>
      </c>
      <c r="B39" s="55" t="s">
        <v>42</v>
      </c>
      <c r="C39" s="50">
        <v>56.281333333333336</v>
      </c>
      <c r="D39" s="50">
        <v>102.526</v>
      </c>
      <c r="E39" s="50">
        <v>1004.074</v>
      </c>
      <c r="F39" s="49">
        <v>65.543999999999997</v>
      </c>
      <c r="G39" s="50">
        <v>113.68</v>
      </c>
      <c r="H39" s="49">
        <v>1102.75</v>
      </c>
      <c r="I39" s="52">
        <v>0.54894693378590154</v>
      </c>
      <c r="J39" s="28">
        <v>46.24466666666666</v>
      </c>
      <c r="K39" s="29">
        <v>3.6230705708968425</v>
      </c>
      <c r="L39" s="18"/>
    </row>
    <row r="40" spans="1:12" ht="75">
      <c r="A40" s="48">
        <v>292250</v>
      </c>
      <c r="B40" s="55" t="s">
        <v>66</v>
      </c>
      <c r="C40" s="50">
        <v>51.667333333333339</v>
      </c>
      <c r="D40" s="50">
        <v>80.048666666666676</v>
      </c>
      <c r="E40" s="50">
        <v>845.55733333333342</v>
      </c>
      <c r="F40" s="49">
        <v>64.364999999999995</v>
      </c>
      <c r="G40" s="50">
        <v>98.986000000000004</v>
      </c>
      <c r="H40" s="49">
        <v>1025.0160000000001</v>
      </c>
      <c r="I40" s="52">
        <v>0.64544901851373748</v>
      </c>
      <c r="J40" s="28">
        <v>28.381333333333338</v>
      </c>
      <c r="K40" s="29">
        <v>4.2599879880255056</v>
      </c>
      <c r="L40" s="18"/>
    </row>
    <row r="41" spans="1:12" ht="30">
      <c r="A41" s="48">
        <v>291539</v>
      </c>
      <c r="B41" s="55" t="s">
        <v>63</v>
      </c>
      <c r="C41" s="50">
        <v>51.423999999999999</v>
      </c>
      <c r="D41" s="50">
        <v>86.309333333333328</v>
      </c>
      <c r="E41" s="50">
        <v>526.04733333333343</v>
      </c>
      <c r="F41" s="49">
        <v>64.305000000000007</v>
      </c>
      <c r="G41" s="50">
        <v>101.48</v>
      </c>
      <c r="H41" s="49">
        <v>642.16099999999994</v>
      </c>
      <c r="I41" s="52">
        <v>0.59581041834023363</v>
      </c>
      <c r="J41" s="28">
        <v>34.885333333333328</v>
      </c>
      <c r="K41" s="29">
        <v>3.9323713453223355</v>
      </c>
      <c r="L41" s="18"/>
    </row>
    <row r="42" spans="1:12" ht="45">
      <c r="A42" s="48">
        <v>291429</v>
      </c>
      <c r="B42" s="55" t="s">
        <v>78</v>
      </c>
      <c r="C42" s="50">
        <v>59.016666666666666</v>
      </c>
      <c r="D42" s="50">
        <v>99.397333333333322</v>
      </c>
      <c r="E42" s="50">
        <v>258.26466666666664</v>
      </c>
      <c r="F42" s="49">
        <v>64.113</v>
      </c>
      <c r="G42" s="50">
        <v>107.53400000000001</v>
      </c>
      <c r="H42" s="49">
        <v>259.32400000000001</v>
      </c>
      <c r="I42" s="52">
        <v>0.59374496968396206</v>
      </c>
      <c r="J42" s="28">
        <v>40.380666666666656</v>
      </c>
      <c r="K42" s="29">
        <v>3.9187393058998246</v>
      </c>
      <c r="L42" s="18"/>
    </row>
    <row r="43" spans="1:12" ht="75">
      <c r="A43" s="48">
        <v>291619</v>
      </c>
      <c r="B43" s="55" t="s">
        <v>92</v>
      </c>
      <c r="C43" s="50">
        <v>45.514666666666663</v>
      </c>
      <c r="D43" s="50">
        <v>56.842333333333336</v>
      </c>
      <c r="E43" s="50">
        <v>405.30900000000003</v>
      </c>
      <c r="F43" s="49">
        <v>63.222999999999999</v>
      </c>
      <c r="G43" s="50">
        <v>74.587999999999994</v>
      </c>
      <c r="H43" s="49">
        <v>417.94600000000003</v>
      </c>
      <c r="I43" s="52">
        <v>0.8007177748978167</v>
      </c>
      <c r="J43" s="28">
        <v>11.327666666666673</v>
      </c>
      <c r="K43" s="29">
        <v>5.2847676656442397</v>
      </c>
      <c r="L43" s="18"/>
    </row>
    <row r="44" spans="1:12">
      <c r="A44" s="48">
        <v>291714</v>
      </c>
      <c r="B44" s="55" t="s">
        <v>241</v>
      </c>
      <c r="C44" s="50">
        <v>32.329666666666668</v>
      </c>
      <c r="D44" s="50">
        <v>83.407666666666671</v>
      </c>
      <c r="E44" s="50">
        <v>103.85899999999999</v>
      </c>
      <c r="F44" s="49">
        <v>62.87</v>
      </c>
      <c r="G44" s="50">
        <v>129.07499999999999</v>
      </c>
      <c r="H44" s="49">
        <v>185.17599999999999</v>
      </c>
      <c r="I44" s="52">
        <v>0.38761025165552326</v>
      </c>
      <c r="J44" s="28">
        <v>51.078000000000003</v>
      </c>
      <c r="K44" s="29">
        <v>2.5582423533469654</v>
      </c>
      <c r="L44" s="18"/>
    </row>
    <row r="45" spans="1:12">
      <c r="A45" s="48">
        <v>290250</v>
      </c>
      <c r="B45" s="55" t="s">
        <v>314</v>
      </c>
      <c r="C45" s="50">
        <v>22.420999999999999</v>
      </c>
      <c r="D45" s="50">
        <v>834.98199999999997</v>
      </c>
      <c r="E45" s="50">
        <v>123.11933333333333</v>
      </c>
      <c r="F45" s="49">
        <v>62.816000000000003</v>
      </c>
      <c r="G45" s="50">
        <v>1065.778</v>
      </c>
      <c r="H45" s="49">
        <v>286.89400000000001</v>
      </c>
      <c r="I45" s="52">
        <v>2.6852075853132165E-2</v>
      </c>
      <c r="J45" s="28">
        <v>100.69833333333332</v>
      </c>
      <c r="K45" s="29">
        <v>0.17722471846234303</v>
      </c>
      <c r="L45" s="18"/>
    </row>
    <row r="46" spans="1:12" ht="30">
      <c r="A46" s="48">
        <v>380892</v>
      </c>
      <c r="B46" s="55" t="s">
        <v>335</v>
      </c>
      <c r="C46" s="50">
        <v>36.645333333333333</v>
      </c>
      <c r="D46" s="50">
        <v>198.03233333333336</v>
      </c>
      <c r="E46" s="50">
        <v>641.09066666666661</v>
      </c>
      <c r="F46" s="49">
        <v>62.332999999999998</v>
      </c>
      <c r="G46" s="50">
        <v>268.661</v>
      </c>
      <c r="H46" s="49">
        <v>712.08100000000002</v>
      </c>
      <c r="I46" s="52">
        <v>0.18504722292824233</v>
      </c>
      <c r="J46" s="28">
        <v>161.38700000000003</v>
      </c>
      <c r="K46" s="29">
        <v>1.2213186855671274</v>
      </c>
      <c r="L46" s="18"/>
    </row>
    <row r="47" spans="1:12" ht="30">
      <c r="A47" s="48">
        <v>292145</v>
      </c>
      <c r="B47" s="55" t="s">
        <v>349</v>
      </c>
      <c r="C47" s="50">
        <v>53.353999999999999</v>
      </c>
      <c r="D47" s="50">
        <v>54.207999999999998</v>
      </c>
      <c r="E47" s="50">
        <v>57.704999999999998</v>
      </c>
      <c r="F47" s="49">
        <v>55.738</v>
      </c>
      <c r="G47" s="50">
        <v>56.405999999999999</v>
      </c>
      <c r="H47" s="49">
        <v>55.896999999999998</v>
      </c>
      <c r="I47" s="52">
        <v>0.98424586776859502</v>
      </c>
      <c r="J47" s="28">
        <v>0.8539999999999992</v>
      </c>
      <c r="K47" s="29">
        <v>6.4960600352492692</v>
      </c>
      <c r="L47" s="18"/>
    </row>
    <row r="48" spans="1:12">
      <c r="A48" s="48">
        <v>291529</v>
      </c>
      <c r="B48" s="55" t="s">
        <v>180</v>
      </c>
      <c r="C48" s="50">
        <v>61.070666666666668</v>
      </c>
      <c r="D48" s="50">
        <v>75.680666666666667</v>
      </c>
      <c r="E48" s="50">
        <v>56.658666666666662</v>
      </c>
      <c r="F48" s="49">
        <v>54.741</v>
      </c>
      <c r="G48" s="50">
        <v>72.347999999999999</v>
      </c>
      <c r="H48" s="49">
        <v>69.759</v>
      </c>
      <c r="I48" s="52">
        <v>0.80695201768835723</v>
      </c>
      <c r="J48" s="28">
        <v>-4.4120000000000061</v>
      </c>
      <c r="K48" s="29">
        <v>5.3259139043716477</v>
      </c>
      <c r="L48" s="18"/>
    </row>
    <row r="49" spans="1:12">
      <c r="A49" s="48">
        <v>291712</v>
      </c>
      <c r="B49" s="55" t="s">
        <v>176</v>
      </c>
      <c r="C49" s="50">
        <v>34.408000000000001</v>
      </c>
      <c r="D49" s="50">
        <v>53.619</v>
      </c>
      <c r="E49" s="50">
        <v>403.4976666666667</v>
      </c>
      <c r="F49" s="49">
        <v>53.703000000000003</v>
      </c>
      <c r="G49" s="50">
        <v>79.697999999999993</v>
      </c>
      <c r="H49" s="49">
        <v>551.18700000000001</v>
      </c>
      <c r="I49" s="52">
        <v>0.64171282567746513</v>
      </c>
      <c r="J49" s="28">
        <v>19.210999999999999</v>
      </c>
      <c r="K49" s="29">
        <v>4.2353289736851991</v>
      </c>
      <c r="L49" s="18"/>
    </row>
    <row r="50" spans="1:12">
      <c r="A50" s="48">
        <v>280300</v>
      </c>
      <c r="B50" s="55" t="s">
        <v>8</v>
      </c>
      <c r="C50" s="50">
        <v>55.103000000000002</v>
      </c>
      <c r="D50" s="50">
        <v>217.28366666666665</v>
      </c>
      <c r="E50" s="50">
        <v>748.42700000000002</v>
      </c>
      <c r="F50" s="49">
        <v>52.024999999999999</v>
      </c>
      <c r="G50" s="50">
        <v>245.69300000000001</v>
      </c>
      <c r="H50" s="49">
        <v>843.77099999999996</v>
      </c>
      <c r="I50" s="52">
        <v>0.25359936549917084</v>
      </c>
      <c r="J50" s="28">
        <v>162.18066666666664</v>
      </c>
      <c r="K50" s="29">
        <v>1.6737654250137566</v>
      </c>
      <c r="L50" s="18"/>
    </row>
    <row r="51" spans="1:12" ht="60">
      <c r="A51" s="48">
        <v>293219</v>
      </c>
      <c r="B51" s="55" t="s">
        <v>352</v>
      </c>
      <c r="C51" s="50">
        <v>49.273666666666664</v>
      </c>
      <c r="D51" s="50">
        <v>57.155999999999999</v>
      </c>
      <c r="E51" s="50">
        <v>141.37633333333335</v>
      </c>
      <c r="F51" s="49">
        <v>51.591000000000001</v>
      </c>
      <c r="G51" s="50">
        <v>59.6</v>
      </c>
      <c r="H51" s="49">
        <v>152.113</v>
      </c>
      <c r="I51" s="52">
        <v>0.86209088576294113</v>
      </c>
      <c r="J51" s="28">
        <v>7.8823333333333352</v>
      </c>
      <c r="K51" s="29">
        <v>5.6898325237103666</v>
      </c>
      <c r="L51" s="18"/>
    </row>
    <row r="52" spans="1:12">
      <c r="A52" s="48">
        <v>292111</v>
      </c>
      <c r="B52" s="55" t="s">
        <v>81</v>
      </c>
      <c r="C52" s="50">
        <v>31.481000000000002</v>
      </c>
      <c r="D52" s="50">
        <v>90.318666666666672</v>
      </c>
      <c r="E52" s="50">
        <v>3.7966666666666664</v>
      </c>
      <c r="F52" s="49">
        <v>48.334000000000003</v>
      </c>
      <c r="G52" s="50">
        <v>144.98500000000001</v>
      </c>
      <c r="H52" s="49">
        <v>3.45</v>
      </c>
      <c r="I52" s="52">
        <v>0.34855474689617499</v>
      </c>
      <c r="J52" s="28">
        <v>-27.684333333333335</v>
      </c>
      <c r="K52" s="29">
        <v>2.3004745415309258</v>
      </c>
      <c r="L52" s="18"/>
    </row>
    <row r="53" spans="1:12" ht="30">
      <c r="A53" s="48">
        <v>290290</v>
      </c>
      <c r="B53" s="55" t="s">
        <v>228</v>
      </c>
      <c r="C53" s="50">
        <v>34.866999999999997</v>
      </c>
      <c r="D53" s="50">
        <v>113.545</v>
      </c>
      <c r="E53" s="50">
        <v>167.00266666666667</v>
      </c>
      <c r="F53" s="49">
        <v>48.296999999999997</v>
      </c>
      <c r="G53" s="50">
        <v>85.884</v>
      </c>
      <c r="H53" s="49">
        <v>199.631</v>
      </c>
      <c r="I53" s="52">
        <v>0.307076489497556</v>
      </c>
      <c r="J53" s="28">
        <v>78.677999999999997</v>
      </c>
      <c r="K53" s="29">
        <v>2.0267164704609235</v>
      </c>
      <c r="L53" s="18"/>
    </row>
    <row r="54" spans="1:12">
      <c r="A54" s="48">
        <v>293220</v>
      </c>
      <c r="B54" s="55" t="s">
        <v>102</v>
      </c>
      <c r="C54" s="50">
        <v>40.036666666666662</v>
      </c>
      <c r="D54" s="50">
        <v>84.356666666666669</v>
      </c>
      <c r="E54" s="50">
        <v>1203.7526666666668</v>
      </c>
      <c r="F54" s="49">
        <v>47.914000000000001</v>
      </c>
      <c r="G54" s="50">
        <v>102.73</v>
      </c>
      <c r="H54" s="49">
        <v>1168.596</v>
      </c>
      <c r="I54" s="52">
        <v>0.47461176749515938</v>
      </c>
      <c r="J54" s="28">
        <v>44.320000000000007</v>
      </c>
      <c r="K54" s="29">
        <v>3.1324556556931249</v>
      </c>
      <c r="L54" s="18"/>
    </row>
    <row r="55" spans="1:12">
      <c r="A55" s="48">
        <v>290512</v>
      </c>
      <c r="B55" s="55" t="s">
        <v>420</v>
      </c>
      <c r="C55" s="50">
        <v>60.03</v>
      </c>
      <c r="D55" s="50">
        <v>167.76366666666667</v>
      </c>
      <c r="E55" s="50">
        <v>183.94499999999999</v>
      </c>
      <c r="F55" s="49">
        <v>45.03</v>
      </c>
      <c r="G55" s="50">
        <v>170.702</v>
      </c>
      <c r="H55" s="49">
        <v>124.968</v>
      </c>
      <c r="I55" s="52">
        <v>0.35782479718492882</v>
      </c>
      <c r="J55" s="28">
        <v>107.73366666666666</v>
      </c>
      <c r="K55" s="29">
        <v>2.3616572248192464</v>
      </c>
      <c r="L55" s="18"/>
    </row>
    <row r="56" spans="1:12">
      <c r="A56" s="48">
        <v>280700</v>
      </c>
      <c r="B56" s="55" t="s">
        <v>322</v>
      </c>
      <c r="C56" s="50">
        <v>29.745999999999999</v>
      </c>
      <c r="D56" s="50">
        <v>119.99233333333333</v>
      </c>
      <c r="E56" s="50">
        <v>106.90666666666667</v>
      </c>
      <c r="F56" s="49">
        <v>44.609000000000002</v>
      </c>
      <c r="G56" s="50">
        <v>189.60400000000001</v>
      </c>
      <c r="H56" s="49">
        <v>205.26900000000001</v>
      </c>
      <c r="I56" s="52">
        <v>0.24789917133594644</v>
      </c>
      <c r="J56" s="28">
        <v>77.160666666666671</v>
      </c>
      <c r="K56" s="29">
        <v>1.6361439274698226</v>
      </c>
      <c r="L56" s="18"/>
    </row>
    <row r="57" spans="1:12">
      <c r="A57" s="48">
        <v>290219</v>
      </c>
      <c r="B57" s="55" t="s">
        <v>178</v>
      </c>
      <c r="C57" s="50">
        <v>36.191000000000003</v>
      </c>
      <c r="D57" s="50">
        <v>104.703</v>
      </c>
      <c r="E57" s="50">
        <v>157.09</v>
      </c>
      <c r="F57" s="49">
        <v>44.445999999999998</v>
      </c>
      <c r="G57" s="50">
        <v>127.376</v>
      </c>
      <c r="H57" s="49">
        <v>177.06299999999999</v>
      </c>
      <c r="I57" s="52">
        <v>0.34565389721402445</v>
      </c>
      <c r="J57" s="28">
        <v>68.512</v>
      </c>
      <c r="K57" s="29">
        <v>2.2813288236716209</v>
      </c>
      <c r="L57" s="18"/>
    </row>
    <row r="58" spans="1:12">
      <c r="A58" s="48">
        <v>291532</v>
      </c>
      <c r="B58" s="55" t="s">
        <v>234</v>
      </c>
      <c r="C58" s="50">
        <v>30.905999999999999</v>
      </c>
      <c r="D58" s="50">
        <v>180.03933333333333</v>
      </c>
      <c r="E58" s="50">
        <v>119.14366666666668</v>
      </c>
      <c r="F58" s="49">
        <v>44.442</v>
      </c>
      <c r="G58" s="50">
        <v>290.85399999999998</v>
      </c>
      <c r="H58" s="49">
        <v>141.99600000000001</v>
      </c>
      <c r="I58" s="52">
        <v>0.17166248856731306</v>
      </c>
      <c r="J58" s="28">
        <v>88.237666666666684</v>
      </c>
      <c r="K58" s="29">
        <v>1.1329789314347762</v>
      </c>
      <c r="L58" s="18"/>
    </row>
    <row r="59" spans="1:12">
      <c r="A59" s="48">
        <v>291816</v>
      </c>
      <c r="B59" s="55" t="s">
        <v>150</v>
      </c>
      <c r="C59" s="50">
        <v>36.335999999999999</v>
      </c>
      <c r="D59" s="50">
        <v>38.630000000000003</v>
      </c>
      <c r="E59" s="50">
        <v>132.36666666666665</v>
      </c>
      <c r="F59" s="49">
        <v>42.853999999999999</v>
      </c>
      <c r="G59" s="50">
        <v>44.722000000000001</v>
      </c>
      <c r="H59" s="49">
        <v>148.83000000000001</v>
      </c>
      <c r="I59" s="52">
        <v>0.94061610147553709</v>
      </c>
      <c r="J59" s="28">
        <v>2.294000000000004</v>
      </c>
      <c r="K59" s="29">
        <v>6.2081019239227251</v>
      </c>
      <c r="L59" s="18"/>
    </row>
    <row r="60" spans="1:12" ht="60">
      <c r="A60" s="48">
        <v>291829</v>
      </c>
      <c r="B60" s="55" t="s">
        <v>148</v>
      </c>
      <c r="C60" s="50">
        <v>37.634666666666661</v>
      </c>
      <c r="D60" s="50">
        <v>55.602333333333334</v>
      </c>
      <c r="E60" s="50">
        <v>185.65866666666665</v>
      </c>
      <c r="F60" s="49">
        <v>42.298000000000002</v>
      </c>
      <c r="G60" s="50">
        <v>64.861000000000004</v>
      </c>
      <c r="H60" s="49">
        <v>222.90199999999999</v>
      </c>
      <c r="I60" s="52">
        <v>0.67685408885718212</v>
      </c>
      <c r="J60" s="28">
        <v>17.967666666666673</v>
      </c>
      <c r="K60" s="29">
        <v>4.4672626427058013</v>
      </c>
      <c r="L60" s="18"/>
    </row>
    <row r="61" spans="1:12">
      <c r="A61" s="48">
        <v>290511</v>
      </c>
      <c r="B61" s="55" t="s">
        <v>401</v>
      </c>
      <c r="C61" s="50">
        <v>14.092666666666666</v>
      </c>
      <c r="D61" s="50">
        <v>693.77800000000002</v>
      </c>
      <c r="E61" s="50">
        <v>73.796666666666667</v>
      </c>
      <c r="F61" s="49">
        <v>41.365000000000002</v>
      </c>
      <c r="G61" s="50">
        <v>959.96600000000001</v>
      </c>
      <c r="H61" s="49">
        <v>130.142</v>
      </c>
      <c r="I61" s="52">
        <v>2.031293391642091E-2</v>
      </c>
      <c r="J61" s="28">
        <v>59.704000000000001</v>
      </c>
      <c r="K61" s="29">
        <v>0.13406613381296395</v>
      </c>
      <c r="L61" s="18"/>
    </row>
    <row r="62" spans="1:12">
      <c r="A62" s="48">
        <v>291611</v>
      </c>
      <c r="B62" s="55" t="s">
        <v>302</v>
      </c>
      <c r="C62" s="50">
        <v>24.31</v>
      </c>
      <c r="D62" s="50">
        <v>66.843666666666678</v>
      </c>
      <c r="E62" s="50">
        <v>98.052333333333323</v>
      </c>
      <c r="F62" s="49">
        <v>41.037999999999997</v>
      </c>
      <c r="G62" s="50">
        <v>94.126999999999995</v>
      </c>
      <c r="H62" s="49">
        <v>125.584</v>
      </c>
      <c r="I62" s="52">
        <v>0.36368441787055361</v>
      </c>
      <c r="J62" s="28">
        <v>42.533666666666676</v>
      </c>
      <c r="K62" s="29">
        <v>2.4003309434541071</v>
      </c>
      <c r="L62" s="18"/>
    </row>
    <row r="63" spans="1:12" ht="30">
      <c r="A63" s="48">
        <v>290629</v>
      </c>
      <c r="B63" s="55" t="s">
        <v>83</v>
      </c>
      <c r="C63" s="50">
        <v>32.888666666666666</v>
      </c>
      <c r="D63" s="50">
        <v>35.665666666666667</v>
      </c>
      <c r="E63" s="50">
        <v>164.62299999999999</v>
      </c>
      <c r="F63" s="49">
        <v>40.584000000000003</v>
      </c>
      <c r="G63" s="50">
        <v>44.491</v>
      </c>
      <c r="H63" s="49">
        <v>174.90100000000001</v>
      </c>
      <c r="I63" s="52">
        <v>0.92213800386926736</v>
      </c>
      <c r="J63" s="28">
        <v>2.777000000000001</v>
      </c>
      <c r="K63" s="29">
        <v>6.0861457793064844</v>
      </c>
      <c r="L63" s="18"/>
    </row>
    <row r="64" spans="1:12" ht="30">
      <c r="A64" s="48">
        <v>292119</v>
      </c>
      <c r="B64" s="55" t="s">
        <v>136</v>
      </c>
      <c r="C64" s="50">
        <v>31.603000000000002</v>
      </c>
      <c r="D64" s="50">
        <v>52.868666666666662</v>
      </c>
      <c r="E64" s="50">
        <v>404.11166666666668</v>
      </c>
      <c r="F64" s="49">
        <v>38.851999999999997</v>
      </c>
      <c r="G64" s="50">
        <v>68.617000000000004</v>
      </c>
      <c r="H64" s="49">
        <v>452.62099999999998</v>
      </c>
      <c r="I64" s="52">
        <v>0.59776427121294284</v>
      </c>
      <c r="J64" s="28">
        <v>21.265666666666661</v>
      </c>
      <c r="K64" s="29">
        <v>3.9452668483432811</v>
      </c>
      <c r="L64" s="18"/>
    </row>
    <row r="65" spans="1:12" ht="30">
      <c r="A65" s="48">
        <v>291631</v>
      </c>
      <c r="B65" s="55" t="s">
        <v>113</v>
      </c>
      <c r="C65" s="50">
        <v>31.963000000000001</v>
      </c>
      <c r="D65" s="50">
        <v>42.709666666666664</v>
      </c>
      <c r="E65" s="50">
        <v>118.14100000000001</v>
      </c>
      <c r="F65" s="49">
        <v>37.756</v>
      </c>
      <c r="G65" s="50">
        <v>46.76</v>
      </c>
      <c r="H65" s="49">
        <v>136.102</v>
      </c>
      <c r="I65" s="52">
        <v>0.74837858720508244</v>
      </c>
      <c r="J65" s="28">
        <v>10.746666666666663</v>
      </c>
      <c r="K65" s="29">
        <v>4.939327042948003</v>
      </c>
      <c r="L65" s="18"/>
    </row>
    <row r="66" spans="1:12" ht="45">
      <c r="A66" s="48">
        <v>320417</v>
      </c>
      <c r="B66" s="55" t="s">
        <v>9</v>
      </c>
      <c r="C66" s="50">
        <v>27.553999999999998</v>
      </c>
      <c r="D66" s="50">
        <v>77.975666666666669</v>
      </c>
      <c r="E66" s="50">
        <v>991.67700000000002</v>
      </c>
      <c r="F66" s="49">
        <v>36.564999999999998</v>
      </c>
      <c r="G66" s="50">
        <v>90.007999999999996</v>
      </c>
      <c r="H66" s="49">
        <v>1033.8440000000001</v>
      </c>
      <c r="I66" s="52">
        <v>0.35336664856985295</v>
      </c>
      <c r="J66" s="28">
        <v>50.421666666666667</v>
      </c>
      <c r="K66" s="29">
        <v>2.3322332749730026</v>
      </c>
      <c r="L66" s="18"/>
    </row>
    <row r="67" spans="1:12" ht="30">
      <c r="A67" s="48">
        <v>291821</v>
      </c>
      <c r="B67" s="55" t="s">
        <v>170</v>
      </c>
      <c r="C67" s="50">
        <v>44.576333333333338</v>
      </c>
      <c r="D67" s="50">
        <v>54.384333333333338</v>
      </c>
      <c r="E67" s="50">
        <v>60.142666666666663</v>
      </c>
      <c r="F67" s="49">
        <v>36.237000000000002</v>
      </c>
      <c r="G67" s="50">
        <v>47.088000000000001</v>
      </c>
      <c r="H67" s="49">
        <v>57.578000000000003</v>
      </c>
      <c r="I67" s="52">
        <v>0.81965394445704343</v>
      </c>
      <c r="J67" s="28">
        <v>9.8079999999999998</v>
      </c>
      <c r="K67" s="29">
        <v>5.4097471025132782</v>
      </c>
      <c r="L67" s="18"/>
    </row>
    <row r="68" spans="1:12">
      <c r="A68" s="48">
        <v>290532</v>
      </c>
      <c r="B68" s="55" t="s">
        <v>374</v>
      </c>
      <c r="C68" s="50">
        <v>20.821333333333332</v>
      </c>
      <c r="D68" s="50">
        <v>107.32566666666668</v>
      </c>
      <c r="E68" s="50">
        <v>192.77433333333335</v>
      </c>
      <c r="F68" s="49">
        <v>35.863</v>
      </c>
      <c r="G68" s="50">
        <v>169.637</v>
      </c>
      <c r="H68" s="49">
        <v>291.52800000000002</v>
      </c>
      <c r="I68" s="52">
        <v>0.19400143488510047</v>
      </c>
      <c r="J68" s="28">
        <v>86.504333333333349</v>
      </c>
      <c r="K68" s="29">
        <v>1.2804168238930409</v>
      </c>
      <c r="L68" s="18"/>
    </row>
    <row r="69" spans="1:12">
      <c r="A69" s="48">
        <v>290312</v>
      </c>
      <c r="B69" s="55" t="s">
        <v>412</v>
      </c>
      <c r="C69" s="50">
        <v>28.651</v>
      </c>
      <c r="D69" s="50">
        <v>50.869666666666667</v>
      </c>
      <c r="E69" s="50">
        <v>83.420333333333332</v>
      </c>
      <c r="F69" s="49">
        <v>35.259</v>
      </c>
      <c r="G69" s="50">
        <v>60.414999999999999</v>
      </c>
      <c r="H69" s="49">
        <v>96.323999999999998</v>
      </c>
      <c r="I69" s="52">
        <v>0.56322366308671179</v>
      </c>
      <c r="J69" s="28">
        <v>22.218666666666667</v>
      </c>
      <c r="K69" s="29">
        <v>3.7172975254436005</v>
      </c>
      <c r="L69" s="18"/>
    </row>
    <row r="70" spans="1:12">
      <c r="A70" s="48">
        <v>280512</v>
      </c>
      <c r="B70" s="55" t="s">
        <v>152</v>
      </c>
      <c r="C70" s="50">
        <v>21.135000000000002</v>
      </c>
      <c r="D70" s="50">
        <v>23.038</v>
      </c>
      <c r="E70" s="50">
        <v>71.585333333333324</v>
      </c>
      <c r="F70" s="49">
        <v>34.997999999999998</v>
      </c>
      <c r="G70" s="50">
        <v>37.061999999999998</v>
      </c>
      <c r="H70" s="49">
        <v>106.306</v>
      </c>
      <c r="I70" s="52">
        <v>0.91739734351940283</v>
      </c>
      <c r="J70" s="28">
        <v>1.9029999999999987</v>
      </c>
      <c r="K70" s="29">
        <v>6.0548572413019883</v>
      </c>
      <c r="L70" s="18"/>
    </row>
    <row r="71" spans="1:12">
      <c r="A71" s="48">
        <v>290514</v>
      </c>
      <c r="B71" s="55" t="s">
        <v>356</v>
      </c>
      <c r="C71" s="50">
        <v>23.093333333333334</v>
      </c>
      <c r="D71" s="50">
        <v>73.865666666666669</v>
      </c>
      <c r="E71" s="50">
        <v>17.63</v>
      </c>
      <c r="F71" s="49">
        <v>34.905000000000001</v>
      </c>
      <c r="G71" s="50">
        <v>104.386</v>
      </c>
      <c r="H71" s="49">
        <v>21.635000000000002</v>
      </c>
      <c r="I71" s="52">
        <v>0.31263961154708775</v>
      </c>
      <c r="J71" s="28">
        <v>-5.4633333333333347</v>
      </c>
      <c r="K71" s="29">
        <v>2.0634332868587477</v>
      </c>
      <c r="L71" s="18"/>
    </row>
    <row r="72" spans="1:12" ht="45">
      <c r="A72" s="48">
        <v>290129</v>
      </c>
      <c r="B72" s="55" t="s">
        <v>357</v>
      </c>
      <c r="C72" s="50">
        <v>34.335333333333338</v>
      </c>
      <c r="D72" s="50">
        <v>158.55766666666665</v>
      </c>
      <c r="E72" s="50">
        <v>26.673666666666669</v>
      </c>
      <c r="F72" s="49">
        <v>34.576999999999998</v>
      </c>
      <c r="G72" s="50">
        <v>158.96600000000001</v>
      </c>
      <c r="H72" s="49">
        <v>24.795000000000002</v>
      </c>
      <c r="I72" s="52">
        <v>0.21654792262751937</v>
      </c>
      <c r="J72" s="28">
        <v>-7.6616666666666688</v>
      </c>
      <c r="K72" s="29">
        <v>1.4292244976207602</v>
      </c>
      <c r="L72" s="18"/>
    </row>
    <row r="73" spans="1:12" ht="30">
      <c r="A73" s="48">
        <v>283526</v>
      </c>
      <c r="B73" s="55" t="s">
        <v>380</v>
      </c>
      <c r="C73" s="50">
        <v>27.164000000000001</v>
      </c>
      <c r="D73" s="50">
        <v>36.502666666666663</v>
      </c>
      <c r="E73" s="50">
        <v>201.64366666666666</v>
      </c>
      <c r="F73" s="49">
        <v>33.128999999999998</v>
      </c>
      <c r="G73" s="50">
        <v>41.930999999999997</v>
      </c>
      <c r="H73" s="49">
        <v>218.85900000000001</v>
      </c>
      <c r="I73" s="52">
        <v>0.74416480987690414</v>
      </c>
      <c r="J73" s="28">
        <v>9.3386666666666613</v>
      </c>
      <c r="K73" s="29">
        <v>4.9115159528582106</v>
      </c>
      <c r="L73" s="18"/>
    </row>
    <row r="74" spans="1:12" ht="60">
      <c r="A74" s="48">
        <v>330499</v>
      </c>
      <c r="B74" s="55" t="s">
        <v>15</v>
      </c>
      <c r="C74" s="50">
        <v>23.861000000000001</v>
      </c>
      <c r="D74" s="50">
        <v>140.44200000000001</v>
      </c>
      <c r="E74" s="50">
        <v>1309.4023333333332</v>
      </c>
      <c r="F74" s="49">
        <v>32.710999999999999</v>
      </c>
      <c r="G74" s="50">
        <v>187.446</v>
      </c>
      <c r="H74" s="49">
        <v>1257.4780000000001</v>
      </c>
      <c r="I74" s="52">
        <v>0.16989931786787427</v>
      </c>
      <c r="J74" s="28">
        <v>116.581</v>
      </c>
      <c r="K74" s="29">
        <v>1.1213419379852496</v>
      </c>
      <c r="L74" s="18"/>
    </row>
    <row r="75" spans="1:12">
      <c r="A75" s="48">
        <v>291735</v>
      </c>
      <c r="B75" s="55" t="s">
        <v>291</v>
      </c>
      <c r="C75" s="50">
        <v>15.872666666666666</v>
      </c>
      <c r="D75" s="50">
        <v>136.17033333333333</v>
      </c>
      <c r="E75" s="50">
        <v>33.489333333333335</v>
      </c>
      <c r="F75" s="49">
        <v>32.692</v>
      </c>
      <c r="G75" s="50">
        <v>154.53</v>
      </c>
      <c r="H75" s="49">
        <v>46.84</v>
      </c>
      <c r="I75" s="52">
        <v>0.1165647926249232</v>
      </c>
      <c r="J75" s="28">
        <v>17.616666666666667</v>
      </c>
      <c r="K75" s="29">
        <v>0.76933204972917346</v>
      </c>
      <c r="L75" s="18"/>
    </row>
    <row r="76" spans="1:12" ht="105">
      <c r="A76" s="48">
        <v>320419</v>
      </c>
      <c r="B76" s="55" t="s">
        <v>338</v>
      </c>
      <c r="C76" s="50">
        <v>23.707999999999998</v>
      </c>
      <c r="D76" s="50">
        <v>43.093666666666664</v>
      </c>
      <c r="E76" s="50">
        <v>110.69533333333332</v>
      </c>
      <c r="F76" s="49">
        <v>32.610999999999997</v>
      </c>
      <c r="G76" s="50">
        <v>52.274999999999999</v>
      </c>
      <c r="H76" s="49">
        <v>126.753</v>
      </c>
      <c r="I76" s="52">
        <v>0.55015044747488029</v>
      </c>
      <c r="J76" s="28">
        <v>19.385666666666665</v>
      </c>
      <c r="K76" s="29">
        <v>3.6310138068634559</v>
      </c>
      <c r="L76" s="18"/>
    </row>
    <row r="77" spans="1:12">
      <c r="A77" s="48">
        <v>291411</v>
      </c>
      <c r="B77" s="55" t="s">
        <v>236</v>
      </c>
      <c r="C77" s="50">
        <v>10.899666666666667</v>
      </c>
      <c r="D77" s="50">
        <v>72.037999999999997</v>
      </c>
      <c r="E77" s="50">
        <v>22.768666666666668</v>
      </c>
      <c r="F77" s="49">
        <v>31.437000000000001</v>
      </c>
      <c r="G77" s="50">
        <v>110.21899999999999</v>
      </c>
      <c r="H77" s="49">
        <v>66.88</v>
      </c>
      <c r="I77" s="52">
        <v>0.15130440415706525</v>
      </c>
      <c r="J77" s="28">
        <v>11.869000000000002</v>
      </c>
      <c r="K77" s="29">
        <v>0.99861480265111913</v>
      </c>
      <c r="L77" s="18"/>
    </row>
    <row r="78" spans="1:12" ht="30">
      <c r="A78" s="48">
        <v>290539</v>
      </c>
      <c r="B78" s="55" t="s">
        <v>346</v>
      </c>
      <c r="C78" s="50">
        <v>16.952333333333332</v>
      </c>
      <c r="D78" s="50">
        <v>84.194999999999993</v>
      </c>
      <c r="E78" s="50">
        <v>195.637</v>
      </c>
      <c r="F78" s="49">
        <v>31.116</v>
      </c>
      <c r="G78" s="50">
        <v>133.459</v>
      </c>
      <c r="H78" s="49">
        <v>315.75599999999997</v>
      </c>
      <c r="I78" s="52">
        <v>0.20134608151711306</v>
      </c>
      <c r="J78" s="28">
        <v>67.242666666666665</v>
      </c>
      <c r="K78" s="29">
        <v>1.3288917700641762</v>
      </c>
      <c r="L78" s="18"/>
    </row>
    <row r="79" spans="1:12" ht="60">
      <c r="A79" s="48">
        <v>291739</v>
      </c>
      <c r="B79" s="55" t="s">
        <v>23</v>
      </c>
      <c r="C79" s="50">
        <v>28.812666666666669</v>
      </c>
      <c r="D79" s="50">
        <v>115.797</v>
      </c>
      <c r="E79" s="50">
        <v>278.04933333333332</v>
      </c>
      <c r="F79" s="49">
        <v>30.539000000000001</v>
      </c>
      <c r="G79" s="50">
        <v>137.072</v>
      </c>
      <c r="H79" s="49">
        <v>314.11</v>
      </c>
      <c r="I79" s="52">
        <v>0.24882049333459993</v>
      </c>
      <c r="J79" s="28">
        <v>86.984333333333325</v>
      </c>
      <c r="K79" s="29">
        <v>1.6422246875837743</v>
      </c>
      <c r="L79" s="18"/>
    </row>
    <row r="80" spans="1:12" ht="75">
      <c r="A80" s="48">
        <v>340290</v>
      </c>
      <c r="B80" s="55" t="s">
        <v>85</v>
      </c>
      <c r="C80" s="50">
        <v>28.314333333333334</v>
      </c>
      <c r="D80" s="50">
        <v>113.497</v>
      </c>
      <c r="E80" s="50">
        <v>514.03466666666668</v>
      </c>
      <c r="F80" s="49">
        <v>30.257999999999999</v>
      </c>
      <c r="G80" s="50">
        <v>132.58099999999999</v>
      </c>
      <c r="H80" s="49">
        <v>522.05700000000002</v>
      </c>
      <c r="I80" s="52">
        <v>0.24947208589948047</v>
      </c>
      <c r="J80" s="28">
        <v>85.182666666666663</v>
      </c>
      <c r="K80" s="29">
        <v>1.6465252232106924</v>
      </c>
      <c r="L80" s="18"/>
    </row>
    <row r="81" spans="1:12" ht="30">
      <c r="A81" s="48">
        <v>350400</v>
      </c>
      <c r="B81" s="55" t="s">
        <v>75</v>
      </c>
      <c r="C81" s="50">
        <v>16.056666666666665</v>
      </c>
      <c r="D81" s="50">
        <v>44.048666666666662</v>
      </c>
      <c r="E81" s="50">
        <v>569.596</v>
      </c>
      <c r="F81" s="49">
        <v>29.902000000000001</v>
      </c>
      <c r="G81" s="50">
        <v>57.645000000000003</v>
      </c>
      <c r="H81" s="49">
        <v>687.64099999999996</v>
      </c>
      <c r="I81" s="52">
        <v>0.36452106003965312</v>
      </c>
      <c r="J81" s="28">
        <v>27.991999999999997</v>
      </c>
      <c r="K81" s="29">
        <v>2.405852813483202</v>
      </c>
      <c r="L81" s="18"/>
    </row>
    <row r="82" spans="1:12" ht="30">
      <c r="A82" s="48">
        <v>292130</v>
      </c>
      <c r="B82" s="55" t="s">
        <v>61</v>
      </c>
      <c r="C82" s="50">
        <v>22.193333333333332</v>
      </c>
      <c r="D82" s="50">
        <v>41.232999999999997</v>
      </c>
      <c r="E82" s="50">
        <v>190.98566666666665</v>
      </c>
      <c r="F82" s="49">
        <v>29.763000000000002</v>
      </c>
      <c r="G82" s="50">
        <v>55.570999999999998</v>
      </c>
      <c r="H82" s="49">
        <v>217.852</v>
      </c>
      <c r="I82" s="52">
        <v>0.53824202297512513</v>
      </c>
      <c r="J82" s="28">
        <v>19.039666666666665</v>
      </c>
      <c r="K82" s="29">
        <v>3.5524177537745842</v>
      </c>
      <c r="L82" s="18"/>
    </row>
    <row r="83" spans="1:12">
      <c r="A83" s="48">
        <v>282580</v>
      </c>
      <c r="B83" s="55" t="s">
        <v>207</v>
      </c>
      <c r="C83" s="50">
        <v>18.169333333333331</v>
      </c>
      <c r="D83" s="50">
        <v>27.238</v>
      </c>
      <c r="E83" s="50">
        <v>262.19733333333329</v>
      </c>
      <c r="F83" s="49">
        <v>28.896000000000001</v>
      </c>
      <c r="G83" s="50">
        <v>37.692</v>
      </c>
      <c r="H83" s="49">
        <v>363.77499999999998</v>
      </c>
      <c r="I83" s="52">
        <v>0.6670582764275399</v>
      </c>
      <c r="J83" s="28">
        <v>9.0686666666666689</v>
      </c>
      <c r="K83" s="29">
        <v>4.4026099093585289</v>
      </c>
      <c r="L83" s="18"/>
    </row>
    <row r="84" spans="1:12" ht="45">
      <c r="A84" s="48">
        <v>290960</v>
      </c>
      <c r="B84" s="55" t="s">
        <v>362</v>
      </c>
      <c r="C84" s="50">
        <v>24.996666666666666</v>
      </c>
      <c r="D84" s="50">
        <v>37.765999999999998</v>
      </c>
      <c r="E84" s="50">
        <v>160.41866666666667</v>
      </c>
      <c r="F84" s="49">
        <v>27.997</v>
      </c>
      <c r="G84" s="50">
        <v>43.301000000000002</v>
      </c>
      <c r="H84" s="49">
        <v>165.61799999999999</v>
      </c>
      <c r="I84" s="52">
        <v>0.66188282229165563</v>
      </c>
      <c r="J84" s="28">
        <v>12.769333333333332</v>
      </c>
      <c r="K84" s="29">
        <v>4.3684517158853842</v>
      </c>
      <c r="L84" s="18"/>
    </row>
    <row r="85" spans="1:12">
      <c r="A85" s="48">
        <v>292143</v>
      </c>
      <c r="B85" s="55" t="s">
        <v>114</v>
      </c>
      <c r="C85" s="50">
        <v>22.803999999999998</v>
      </c>
      <c r="D85" s="50">
        <v>35.265000000000001</v>
      </c>
      <c r="E85" s="50">
        <v>108.102</v>
      </c>
      <c r="F85" s="49">
        <v>27.015999999999998</v>
      </c>
      <c r="G85" s="50">
        <v>39.984999999999999</v>
      </c>
      <c r="H85" s="49">
        <v>119.184</v>
      </c>
      <c r="I85" s="52">
        <v>0.64664681695732307</v>
      </c>
      <c r="J85" s="28">
        <v>12.461000000000002</v>
      </c>
      <c r="K85" s="29">
        <v>4.2678935031558876</v>
      </c>
      <c r="L85" s="18"/>
    </row>
    <row r="86" spans="1:12" ht="75">
      <c r="A86" s="48">
        <v>283699</v>
      </c>
      <c r="B86" s="55" t="s">
        <v>377</v>
      </c>
      <c r="C86" s="50">
        <v>21.221333333333334</v>
      </c>
      <c r="D86" s="50">
        <v>33.323</v>
      </c>
      <c r="E86" s="50">
        <v>285.05233333333331</v>
      </c>
      <c r="F86" s="49">
        <v>25.916</v>
      </c>
      <c r="G86" s="50">
        <v>39.262999999999998</v>
      </c>
      <c r="H86" s="49">
        <v>292.12099999999998</v>
      </c>
      <c r="I86" s="52">
        <v>0.636837419600076</v>
      </c>
      <c r="J86" s="28">
        <v>12.101666666666667</v>
      </c>
      <c r="K86" s="29">
        <v>4.2031511087714852</v>
      </c>
      <c r="L86" s="18"/>
    </row>
    <row r="87" spans="1:12">
      <c r="A87" s="48">
        <v>290721</v>
      </c>
      <c r="B87" s="55" t="s">
        <v>230</v>
      </c>
      <c r="C87" s="50">
        <v>23.910666666666668</v>
      </c>
      <c r="D87" s="50">
        <v>48.198333333333338</v>
      </c>
      <c r="E87" s="50">
        <v>75.963333333333324</v>
      </c>
      <c r="F87" s="49">
        <v>25.838000000000001</v>
      </c>
      <c r="G87" s="50">
        <v>51.795000000000002</v>
      </c>
      <c r="H87" s="49">
        <v>85.414000000000001</v>
      </c>
      <c r="I87" s="52">
        <v>0.4960890763857671</v>
      </c>
      <c r="J87" s="28">
        <v>24.28766666666667</v>
      </c>
      <c r="K87" s="29">
        <v>3.274206708471517</v>
      </c>
      <c r="L87" s="18"/>
    </row>
    <row r="88" spans="1:12" ht="30">
      <c r="A88" s="48">
        <v>320710</v>
      </c>
      <c r="B88" s="55" t="s">
        <v>116</v>
      </c>
      <c r="C88" s="50">
        <v>19.997666666666667</v>
      </c>
      <c r="D88" s="50">
        <v>101.81166666666667</v>
      </c>
      <c r="E88" s="50">
        <v>96.777000000000001</v>
      </c>
      <c r="F88" s="49">
        <v>25.536999999999999</v>
      </c>
      <c r="G88" s="50">
        <v>116.535</v>
      </c>
      <c r="H88" s="49">
        <v>113.435</v>
      </c>
      <c r="I88" s="52">
        <v>0.19641822318987673</v>
      </c>
      <c r="J88" s="28">
        <v>76.779333333333341</v>
      </c>
      <c r="K88" s="29">
        <v>1.2963677183132614</v>
      </c>
      <c r="L88" s="18"/>
    </row>
    <row r="89" spans="1:12" ht="30">
      <c r="A89" s="48">
        <v>291219</v>
      </c>
      <c r="B89" s="55" t="s">
        <v>70</v>
      </c>
      <c r="C89" s="50">
        <v>20.262</v>
      </c>
      <c r="D89" s="50">
        <v>71.363666666666674</v>
      </c>
      <c r="E89" s="50">
        <v>105.52633333333333</v>
      </c>
      <c r="F89" s="49">
        <v>25.518000000000001</v>
      </c>
      <c r="G89" s="50">
        <v>79.555000000000007</v>
      </c>
      <c r="H89" s="49">
        <v>117.583</v>
      </c>
      <c r="I89" s="52">
        <v>0.28392599408662667</v>
      </c>
      <c r="J89" s="28">
        <v>51.101666666666674</v>
      </c>
      <c r="K89" s="29">
        <v>1.8739223232260407</v>
      </c>
      <c r="L89" s="18"/>
    </row>
    <row r="90" spans="1:12" ht="45">
      <c r="A90" s="48">
        <v>292159</v>
      </c>
      <c r="B90" s="55" t="s">
        <v>151</v>
      </c>
      <c r="C90" s="50">
        <v>20.806666666666668</v>
      </c>
      <c r="D90" s="50">
        <v>29.344666666666669</v>
      </c>
      <c r="E90" s="50">
        <v>204.82</v>
      </c>
      <c r="F90" s="49">
        <v>25.361999999999998</v>
      </c>
      <c r="G90" s="50">
        <v>33.942</v>
      </c>
      <c r="H90" s="49">
        <v>179.57400000000001</v>
      </c>
      <c r="I90" s="52">
        <v>0.70904423291001206</v>
      </c>
      <c r="J90" s="28">
        <v>8.5380000000000003</v>
      </c>
      <c r="K90" s="29">
        <v>4.6797188136263674</v>
      </c>
      <c r="L90" s="18"/>
    </row>
    <row r="91" spans="1:12" ht="45">
      <c r="A91" s="48">
        <v>291419</v>
      </c>
      <c r="B91" s="55" t="s">
        <v>341</v>
      </c>
      <c r="C91" s="50">
        <v>21.409333333333333</v>
      </c>
      <c r="D91" s="50">
        <v>38.357666666666667</v>
      </c>
      <c r="E91" s="50">
        <v>54.667333333333339</v>
      </c>
      <c r="F91" s="49">
        <v>24.937999999999999</v>
      </c>
      <c r="G91" s="50">
        <v>45.223999999999997</v>
      </c>
      <c r="H91" s="49">
        <v>74.331000000000003</v>
      </c>
      <c r="I91" s="52">
        <v>0.55815004388518585</v>
      </c>
      <c r="J91" s="28">
        <v>16.948333333333334</v>
      </c>
      <c r="K91" s="29">
        <v>3.6838114463972875</v>
      </c>
      <c r="L91" s="18"/>
    </row>
    <row r="92" spans="1:12" ht="45">
      <c r="A92" s="48">
        <v>293420</v>
      </c>
      <c r="B92" s="55" t="s">
        <v>270</v>
      </c>
      <c r="C92" s="50">
        <v>21.612666666666669</v>
      </c>
      <c r="D92" s="50">
        <v>24.872</v>
      </c>
      <c r="E92" s="50">
        <v>426.32900000000001</v>
      </c>
      <c r="F92" s="49">
        <v>24.530999999999999</v>
      </c>
      <c r="G92" s="50">
        <v>27.632000000000001</v>
      </c>
      <c r="H92" s="49">
        <v>407.29</v>
      </c>
      <c r="I92" s="52">
        <v>0.86895571995282528</v>
      </c>
      <c r="J92" s="28">
        <v>3.2593333333333305</v>
      </c>
      <c r="K92" s="29">
        <v>5.735140689576097</v>
      </c>
      <c r="L92" s="18"/>
    </row>
    <row r="93" spans="1:12" ht="30">
      <c r="A93" s="48">
        <v>292129</v>
      </c>
      <c r="B93" s="55" t="s">
        <v>40</v>
      </c>
      <c r="C93" s="50">
        <v>18.239333333333331</v>
      </c>
      <c r="D93" s="50">
        <v>75.309666666666672</v>
      </c>
      <c r="E93" s="50">
        <v>83.524000000000001</v>
      </c>
      <c r="F93" s="49">
        <v>23.844000000000001</v>
      </c>
      <c r="G93" s="50">
        <v>95.658000000000001</v>
      </c>
      <c r="H93" s="49">
        <v>104.393</v>
      </c>
      <c r="I93" s="52">
        <v>0.24219113084199012</v>
      </c>
      <c r="J93" s="28">
        <v>57.070333333333338</v>
      </c>
      <c r="K93" s="29">
        <v>1.5984706438456422</v>
      </c>
      <c r="L93" s="18"/>
    </row>
    <row r="94" spans="1:12" ht="75">
      <c r="A94" s="48">
        <v>290519</v>
      </c>
      <c r="B94" s="55" t="s">
        <v>344</v>
      </c>
      <c r="C94" s="50">
        <v>17.731666666666669</v>
      </c>
      <c r="D94" s="50">
        <v>159.97300000000001</v>
      </c>
      <c r="E94" s="50">
        <v>137.09366666666665</v>
      </c>
      <c r="F94" s="49">
        <v>23.562999999999999</v>
      </c>
      <c r="G94" s="50">
        <v>219.28100000000001</v>
      </c>
      <c r="H94" s="49">
        <v>143.11799999999999</v>
      </c>
      <c r="I94" s="52">
        <v>0.11084162119024253</v>
      </c>
      <c r="J94" s="28">
        <v>119.36199999999998</v>
      </c>
      <c r="K94" s="29">
        <v>0.73155890132267165</v>
      </c>
      <c r="L94" s="18"/>
    </row>
    <row r="95" spans="1:12" ht="30">
      <c r="A95" s="48">
        <v>291300</v>
      </c>
      <c r="B95" s="55" t="s">
        <v>210</v>
      </c>
      <c r="C95" s="50">
        <v>23.556000000000001</v>
      </c>
      <c r="D95" s="50">
        <v>26.637666666666668</v>
      </c>
      <c r="E95" s="50">
        <v>44.870666666666665</v>
      </c>
      <c r="F95" s="49">
        <v>23.347999999999999</v>
      </c>
      <c r="G95" s="50">
        <v>26.006</v>
      </c>
      <c r="H95" s="49">
        <v>37.770000000000003</v>
      </c>
      <c r="I95" s="52">
        <v>0.88431168896174595</v>
      </c>
      <c r="J95" s="28">
        <v>3.081666666666667</v>
      </c>
      <c r="K95" s="29">
        <v>5.8364906671051147</v>
      </c>
      <c r="L95" s="18"/>
    </row>
    <row r="96" spans="1:12">
      <c r="A96" s="48">
        <v>291229</v>
      </c>
      <c r="B96" s="55" t="s">
        <v>101</v>
      </c>
      <c r="C96" s="50">
        <v>20.52</v>
      </c>
      <c r="D96" s="50">
        <v>60.08</v>
      </c>
      <c r="E96" s="50">
        <v>72.655000000000001</v>
      </c>
      <c r="F96" s="49">
        <v>23.271999999999998</v>
      </c>
      <c r="G96" s="50">
        <v>66.884</v>
      </c>
      <c r="H96" s="49">
        <v>73.024000000000001</v>
      </c>
      <c r="I96" s="52">
        <v>0.3415446071904128</v>
      </c>
      <c r="J96" s="28">
        <v>39.56</v>
      </c>
      <c r="K96" s="29">
        <v>2.2542073537525744</v>
      </c>
      <c r="L96" s="18"/>
    </row>
    <row r="97" spans="1:12">
      <c r="A97" s="48">
        <v>291241</v>
      </c>
      <c r="B97" s="55" t="s">
        <v>376</v>
      </c>
      <c r="C97" s="50">
        <v>17.697666666666667</v>
      </c>
      <c r="D97" s="50">
        <v>25.472999999999999</v>
      </c>
      <c r="E97" s="50">
        <v>186.15766666666667</v>
      </c>
      <c r="F97" s="49">
        <v>23.117000000000001</v>
      </c>
      <c r="G97" s="50">
        <v>29.527999999999999</v>
      </c>
      <c r="H97" s="49">
        <v>212.137</v>
      </c>
      <c r="I97" s="52">
        <v>0.69476177390439553</v>
      </c>
      <c r="J97" s="28">
        <v>7.7753333333333323</v>
      </c>
      <c r="K97" s="29">
        <v>4.585454042810702</v>
      </c>
      <c r="L97" s="18"/>
    </row>
    <row r="98" spans="1:12" ht="60">
      <c r="A98" s="48">
        <v>380991</v>
      </c>
      <c r="B98" s="55" t="s">
        <v>91</v>
      </c>
      <c r="C98" s="50">
        <v>17.984999999999999</v>
      </c>
      <c r="D98" s="50">
        <v>67.400999999999996</v>
      </c>
      <c r="E98" s="50">
        <v>89.514333333333326</v>
      </c>
      <c r="F98" s="49">
        <v>23.052</v>
      </c>
      <c r="G98" s="50">
        <v>83.313999999999993</v>
      </c>
      <c r="H98" s="49">
        <v>89.01</v>
      </c>
      <c r="I98" s="52">
        <v>0.26683580362309167</v>
      </c>
      <c r="J98" s="28">
        <v>49.415999999999997</v>
      </c>
      <c r="K98" s="29">
        <v>1.7611264183606623</v>
      </c>
      <c r="L98" s="18"/>
    </row>
    <row r="99" spans="1:12">
      <c r="A99" s="48">
        <v>291560</v>
      </c>
      <c r="B99" s="55" t="s">
        <v>126</v>
      </c>
      <c r="C99" s="50">
        <v>20.812000000000001</v>
      </c>
      <c r="D99" s="50">
        <v>53.527666666666661</v>
      </c>
      <c r="E99" s="50">
        <v>97.818666666666672</v>
      </c>
      <c r="F99" s="49">
        <v>23.041</v>
      </c>
      <c r="G99" s="50">
        <v>66.951999999999998</v>
      </c>
      <c r="H99" s="49">
        <v>118.009</v>
      </c>
      <c r="I99" s="52">
        <v>0.38880827983036814</v>
      </c>
      <c r="J99" s="28">
        <v>32.715666666666664</v>
      </c>
      <c r="K99" s="29">
        <v>2.5661493847123662</v>
      </c>
      <c r="L99" s="18"/>
    </row>
    <row r="100" spans="1:12" ht="60">
      <c r="A100" s="48">
        <v>290619</v>
      </c>
      <c r="B100" s="55" t="s">
        <v>97</v>
      </c>
      <c r="C100" s="50">
        <v>18.376333333333331</v>
      </c>
      <c r="D100" s="50">
        <v>37.582999999999998</v>
      </c>
      <c r="E100" s="50">
        <v>154.15766666666667</v>
      </c>
      <c r="F100" s="49">
        <v>22.835000000000001</v>
      </c>
      <c r="G100" s="50">
        <v>40.787999999999997</v>
      </c>
      <c r="H100" s="49">
        <v>158.25800000000001</v>
      </c>
      <c r="I100" s="52">
        <v>0.48895333883227343</v>
      </c>
      <c r="J100" s="28">
        <v>19.206666666666667</v>
      </c>
      <c r="K100" s="29">
        <v>3.2271105701373339</v>
      </c>
      <c r="L100" s="18"/>
    </row>
    <row r="101" spans="1:12">
      <c r="A101" s="48">
        <v>291550</v>
      </c>
      <c r="B101" s="55" t="s">
        <v>171</v>
      </c>
      <c r="C101" s="50">
        <v>11.571666666666665</v>
      </c>
      <c r="D101" s="50">
        <v>36.729666666666667</v>
      </c>
      <c r="E101" s="50">
        <v>41.261333333333333</v>
      </c>
      <c r="F101" s="49">
        <v>22.489000000000001</v>
      </c>
      <c r="G101" s="50">
        <v>42.417999999999999</v>
      </c>
      <c r="H101" s="49">
        <v>52.988</v>
      </c>
      <c r="I101" s="52">
        <v>0.31504959660220166</v>
      </c>
      <c r="J101" s="28">
        <v>25.158000000000001</v>
      </c>
      <c r="K101" s="29">
        <v>2.0793392795733183</v>
      </c>
      <c r="L101" s="18"/>
    </row>
    <row r="102" spans="1:12">
      <c r="A102" s="48">
        <v>291511</v>
      </c>
      <c r="B102" s="55" t="s">
        <v>301</v>
      </c>
      <c r="C102" s="50">
        <v>12.090999999999999</v>
      </c>
      <c r="D102" s="50">
        <v>17.590333333333334</v>
      </c>
      <c r="E102" s="50">
        <v>89.526666666666671</v>
      </c>
      <c r="F102" s="49">
        <v>22.279</v>
      </c>
      <c r="G102" s="50">
        <v>28.795999999999999</v>
      </c>
      <c r="H102" s="49">
        <v>114.926</v>
      </c>
      <c r="I102" s="52">
        <v>0.68736616702355458</v>
      </c>
      <c r="J102" s="28">
        <v>5.4993333333333343</v>
      </c>
      <c r="K102" s="29">
        <v>4.5366427570656445</v>
      </c>
      <c r="L102" s="18"/>
    </row>
    <row r="103" spans="1:12">
      <c r="A103" s="48">
        <v>284920</v>
      </c>
      <c r="B103" s="55" t="s">
        <v>231</v>
      </c>
      <c r="C103" s="50">
        <v>15.51</v>
      </c>
      <c r="D103" s="50">
        <v>45.261666666666663</v>
      </c>
      <c r="E103" s="50">
        <v>261.017</v>
      </c>
      <c r="F103" s="49">
        <v>22.26</v>
      </c>
      <c r="G103" s="50">
        <v>56.646999999999998</v>
      </c>
      <c r="H103" s="49">
        <v>304.06400000000002</v>
      </c>
      <c r="I103" s="52">
        <v>0.34267408034760838</v>
      </c>
      <c r="J103" s="28">
        <v>29.751666666666665</v>
      </c>
      <c r="K103" s="29">
        <v>2.261661919402902</v>
      </c>
      <c r="L103" s="18"/>
    </row>
    <row r="104" spans="1:12">
      <c r="A104" s="48">
        <v>292700</v>
      </c>
      <c r="B104" s="55" t="s">
        <v>272</v>
      </c>
      <c r="C104" s="50">
        <v>17.61866666666667</v>
      </c>
      <c r="D104" s="50">
        <v>21.482333333333333</v>
      </c>
      <c r="E104" s="50">
        <v>209.65166666666667</v>
      </c>
      <c r="F104" s="49">
        <v>21.436</v>
      </c>
      <c r="G104" s="50">
        <v>26.125</v>
      </c>
      <c r="H104" s="49">
        <v>242.74600000000001</v>
      </c>
      <c r="I104" s="52">
        <v>0.8201467872825734</v>
      </c>
      <c r="J104" s="28">
        <v>3.8636666666666635</v>
      </c>
      <c r="K104" s="29">
        <v>5.4129998838430513</v>
      </c>
      <c r="L104" s="18"/>
    </row>
    <row r="105" spans="1:12">
      <c r="A105" s="48">
        <v>291221</v>
      </c>
      <c r="B105" s="55" t="s">
        <v>189</v>
      </c>
      <c r="C105" s="50">
        <v>19.833666666666669</v>
      </c>
      <c r="D105" s="50">
        <v>23.766666666666669</v>
      </c>
      <c r="E105" s="50">
        <v>35.04</v>
      </c>
      <c r="F105" s="49">
        <v>21.417000000000002</v>
      </c>
      <c r="G105" s="50">
        <v>25.527000000000001</v>
      </c>
      <c r="H105" s="49">
        <v>42.311999999999998</v>
      </c>
      <c r="I105" s="52">
        <v>0.83451612903225814</v>
      </c>
      <c r="J105" s="28">
        <v>3.9329999999999998</v>
      </c>
      <c r="K105" s="29">
        <v>5.5078380840628691</v>
      </c>
      <c r="L105" s="18"/>
    </row>
    <row r="106" spans="1:12">
      <c r="A106" s="48">
        <v>291422</v>
      </c>
      <c r="B106" s="55" t="s">
        <v>187</v>
      </c>
      <c r="C106" s="50">
        <v>10.244666666666665</v>
      </c>
      <c r="D106" s="50">
        <v>43.039333333333339</v>
      </c>
      <c r="E106" s="50">
        <v>42.375333333333337</v>
      </c>
      <c r="F106" s="49">
        <v>21.079000000000001</v>
      </c>
      <c r="G106" s="50">
        <v>56.679000000000002</v>
      </c>
      <c r="H106" s="49">
        <v>62.3</v>
      </c>
      <c r="I106" s="52">
        <v>0.23803032884648145</v>
      </c>
      <c r="J106" s="28">
        <v>32.13066666666667</v>
      </c>
      <c r="K106" s="29">
        <v>1.5710091929595065</v>
      </c>
      <c r="L106" s="18"/>
    </row>
    <row r="107" spans="1:12">
      <c r="A107" s="48">
        <v>284910</v>
      </c>
      <c r="B107" s="55" t="s">
        <v>123</v>
      </c>
      <c r="C107" s="50">
        <v>20.292666666666669</v>
      </c>
      <c r="D107" s="50">
        <v>22.233000000000001</v>
      </c>
      <c r="E107" s="50">
        <v>75.436999999999998</v>
      </c>
      <c r="F107" s="49">
        <v>20.544</v>
      </c>
      <c r="G107" s="50">
        <v>24.681000000000001</v>
      </c>
      <c r="H107" s="49">
        <v>81.132000000000005</v>
      </c>
      <c r="I107" s="52">
        <v>0.91272732724628569</v>
      </c>
      <c r="J107" s="28">
        <v>1.9403333333333315</v>
      </c>
      <c r="K107" s="29">
        <v>6.0240349568817999</v>
      </c>
      <c r="L107" s="18"/>
    </row>
    <row r="108" spans="1:12" ht="45">
      <c r="A108" s="48">
        <v>290329</v>
      </c>
      <c r="B108" s="55" t="s">
        <v>361</v>
      </c>
      <c r="C108" s="50">
        <v>14.765000000000001</v>
      </c>
      <c r="D108" s="50">
        <v>17.245999999999999</v>
      </c>
      <c r="E108" s="50">
        <v>49.796999999999997</v>
      </c>
      <c r="F108" s="49">
        <v>20.282</v>
      </c>
      <c r="G108" s="50">
        <v>22.91</v>
      </c>
      <c r="H108" s="49">
        <v>58.154000000000003</v>
      </c>
      <c r="I108" s="52">
        <v>0.85614055433143932</v>
      </c>
      <c r="J108" s="28">
        <v>2.4809999999999981</v>
      </c>
      <c r="K108" s="29">
        <v>5.6505601107143137</v>
      </c>
      <c r="L108" s="18"/>
    </row>
    <row r="109" spans="1:12">
      <c r="A109" s="48">
        <v>282510</v>
      </c>
      <c r="B109" s="55" t="s">
        <v>141</v>
      </c>
      <c r="C109" s="50">
        <v>22.939666666666668</v>
      </c>
      <c r="D109" s="50">
        <v>84.128666666666675</v>
      </c>
      <c r="E109" s="50">
        <v>34.612333333333339</v>
      </c>
      <c r="F109" s="49">
        <v>20.166</v>
      </c>
      <c r="G109" s="50">
        <v>87.608999999999995</v>
      </c>
      <c r="H109" s="49">
        <v>28.954000000000001</v>
      </c>
      <c r="I109" s="52">
        <v>0.27267360313171096</v>
      </c>
      <c r="J109" s="28">
        <v>11.672666666666672</v>
      </c>
      <c r="K109" s="29">
        <v>1.7996561164001519</v>
      </c>
      <c r="L109" s="18"/>
    </row>
    <row r="110" spans="1:12" ht="45">
      <c r="A110" s="48">
        <v>320411</v>
      </c>
      <c r="B110" s="55" t="s">
        <v>124</v>
      </c>
      <c r="C110" s="50">
        <v>19.985666666666667</v>
      </c>
      <c r="D110" s="50">
        <v>30.102333333333331</v>
      </c>
      <c r="E110" s="50">
        <v>649.62366666666662</v>
      </c>
      <c r="F110" s="49">
        <v>20.097999999999999</v>
      </c>
      <c r="G110" s="50">
        <v>31.562000000000001</v>
      </c>
      <c r="H110" s="49">
        <v>658.56799999999998</v>
      </c>
      <c r="I110" s="52">
        <v>0.66392416977642932</v>
      </c>
      <c r="J110" s="28">
        <v>10.116666666666664</v>
      </c>
      <c r="K110" s="29">
        <v>4.3819246866624511</v>
      </c>
      <c r="L110" s="18"/>
    </row>
    <row r="111" spans="1:12" ht="30">
      <c r="A111" s="48">
        <v>340213</v>
      </c>
      <c r="B111" s="55" t="s">
        <v>201</v>
      </c>
      <c r="C111" s="50">
        <v>14.704000000000001</v>
      </c>
      <c r="D111" s="50">
        <v>78.881</v>
      </c>
      <c r="E111" s="50">
        <v>378.29700000000003</v>
      </c>
      <c r="F111" s="49">
        <v>19.989000000000001</v>
      </c>
      <c r="G111" s="50">
        <v>102.59</v>
      </c>
      <c r="H111" s="49">
        <v>478.15</v>
      </c>
      <c r="I111" s="52">
        <v>0.18640737313167938</v>
      </c>
      <c r="J111" s="28">
        <v>64.176999999999992</v>
      </c>
      <c r="K111" s="29">
        <v>1.2302957284664946</v>
      </c>
      <c r="L111" s="18"/>
    </row>
    <row r="112" spans="1:12" ht="30">
      <c r="A112" s="48">
        <v>290919</v>
      </c>
      <c r="B112" s="55" t="s">
        <v>212</v>
      </c>
      <c r="C112" s="50">
        <v>15.979666666666667</v>
      </c>
      <c r="D112" s="50">
        <v>35.920333333333339</v>
      </c>
      <c r="E112" s="50">
        <v>199.422</v>
      </c>
      <c r="F112" s="49">
        <v>19.512</v>
      </c>
      <c r="G112" s="50">
        <v>39.893999999999998</v>
      </c>
      <c r="H112" s="49">
        <v>154.84700000000001</v>
      </c>
      <c r="I112" s="52">
        <v>0.4448640974007293</v>
      </c>
      <c r="J112" s="28">
        <v>19.940666666666672</v>
      </c>
      <c r="K112" s="29">
        <v>2.9361199054803131</v>
      </c>
      <c r="L112" s="18"/>
    </row>
    <row r="113" spans="1:12">
      <c r="A113" s="48">
        <v>291613</v>
      </c>
      <c r="B113" s="55" t="s">
        <v>287</v>
      </c>
      <c r="C113" s="50">
        <v>9.3486666666666665</v>
      </c>
      <c r="D113" s="50">
        <v>29.731333333333332</v>
      </c>
      <c r="E113" s="50">
        <v>47.32</v>
      </c>
      <c r="F113" s="49">
        <v>19.463000000000001</v>
      </c>
      <c r="G113" s="50">
        <v>46.600999999999999</v>
      </c>
      <c r="H113" s="49">
        <v>85.727000000000004</v>
      </c>
      <c r="I113" s="52">
        <v>0.31443819090970243</v>
      </c>
      <c r="J113" s="28">
        <v>20.382666666666665</v>
      </c>
      <c r="K113" s="29">
        <v>2.0753039788274057</v>
      </c>
      <c r="L113" s="18"/>
    </row>
    <row r="114" spans="1:12" ht="75">
      <c r="A114" s="48">
        <v>291090</v>
      </c>
      <c r="B114" s="55" t="s">
        <v>369</v>
      </c>
      <c r="C114" s="50">
        <v>16.079999999999998</v>
      </c>
      <c r="D114" s="50">
        <v>21.773333333333333</v>
      </c>
      <c r="E114" s="50">
        <v>123.67133333333332</v>
      </c>
      <c r="F114" s="49">
        <v>19.312999999999999</v>
      </c>
      <c r="G114" s="50">
        <v>23.495999999999999</v>
      </c>
      <c r="H114" s="49">
        <v>138.91499999999999</v>
      </c>
      <c r="I114" s="52">
        <v>0.73851806491120631</v>
      </c>
      <c r="J114" s="28">
        <v>5.6933333333333351</v>
      </c>
      <c r="K114" s="29">
        <v>4.8742472220439517</v>
      </c>
      <c r="L114" s="18"/>
    </row>
    <row r="115" spans="1:12" ht="45">
      <c r="A115" s="48">
        <v>290949</v>
      </c>
      <c r="B115" s="55" t="s">
        <v>336</v>
      </c>
      <c r="C115" s="50">
        <v>14.107333333333333</v>
      </c>
      <c r="D115" s="50">
        <v>59.918333333333337</v>
      </c>
      <c r="E115" s="50">
        <v>202.81566666666666</v>
      </c>
      <c r="F115" s="49">
        <v>18.456</v>
      </c>
      <c r="G115" s="50">
        <v>74.173000000000002</v>
      </c>
      <c r="H115" s="49">
        <v>251.57300000000001</v>
      </c>
      <c r="I115" s="52">
        <v>0.2354426858780006</v>
      </c>
      <c r="J115" s="28">
        <v>45.811000000000007</v>
      </c>
      <c r="K115" s="29">
        <v>1.5539306512825659</v>
      </c>
      <c r="L115" s="18"/>
    </row>
    <row r="116" spans="1:12">
      <c r="A116" s="48">
        <v>290321</v>
      </c>
      <c r="B116" s="55" t="s">
        <v>421</v>
      </c>
      <c r="C116" s="50">
        <v>9.7246666666666659</v>
      </c>
      <c r="D116" s="50">
        <v>503.779</v>
      </c>
      <c r="E116" s="50">
        <v>55.537666666666667</v>
      </c>
      <c r="F116" s="49">
        <v>18.32</v>
      </c>
      <c r="G116" s="50">
        <v>759.02599999999995</v>
      </c>
      <c r="H116" s="49">
        <v>87.876999999999995</v>
      </c>
      <c r="I116" s="52">
        <v>1.9303437949312427E-2</v>
      </c>
      <c r="J116" s="28">
        <v>45.813000000000002</v>
      </c>
      <c r="K116" s="29">
        <v>0.12740342216496292</v>
      </c>
      <c r="L116" s="18"/>
    </row>
    <row r="117" spans="1:12">
      <c r="A117" s="48">
        <v>280511</v>
      </c>
      <c r="B117" s="55" t="s">
        <v>190</v>
      </c>
      <c r="C117" s="50">
        <v>19.378</v>
      </c>
      <c r="D117" s="50">
        <v>24.737666666666669</v>
      </c>
      <c r="E117" s="50">
        <v>37.871333333333332</v>
      </c>
      <c r="F117" s="49">
        <v>18.081</v>
      </c>
      <c r="G117" s="50">
        <v>24.606000000000002</v>
      </c>
      <c r="H117" s="49">
        <v>30.65</v>
      </c>
      <c r="I117" s="52">
        <v>0.78333984611860452</v>
      </c>
      <c r="J117" s="28">
        <v>5.3596666666666692</v>
      </c>
      <c r="K117" s="29">
        <v>5.1700726769886316</v>
      </c>
      <c r="L117" s="18"/>
    </row>
    <row r="118" spans="1:12" ht="30">
      <c r="A118" s="48">
        <v>290819</v>
      </c>
      <c r="B118" s="55" t="s">
        <v>105</v>
      </c>
      <c r="C118" s="50">
        <v>16.733666666666668</v>
      </c>
      <c r="D118" s="50">
        <v>18.138333333333332</v>
      </c>
      <c r="E118" s="50">
        <v>52.165666666666667</v>
      </c>
      <c r="F118" s="49">
        <v>17.547999999999998</v>
      </c>
      <c r="G118" s="50">
        <v>19.634</v>
      </c>
      <c r="H118" s="49">
        <v>42.62</v>
      </c>
      <c r="I118" s="52">
        <v>0.92255811816594702</v>
      </c>
      <c r="J118" s="28">
        <v>1.4046666666666638</v>
      </c>
      <c r="K118" s="29">
        <v>6.0889185495890619</v>
      </c>
      <c r="L118" s="18"/>
    </row>
    <row r="119" spans="1:12" ht="30">
      <c r="A119" s="48">
        <v>340212</v>
      </c>
      <c r="B119" s="55" t="s">
        <v>129</v>
      </c>
      <c r="C119" s="50">
        <v>14.582666666666666</v>
      </c>
      <c r="D119" s="50">
        <v>21.401</v>
      </c>
      <c r="E119" s="50">
        <v>183.94033333333334</v>
      </c>
      <c r="F119" s="49">
        <v>17.349</v>
      </c>
      <c r="G119" s="50">
        <v>25.658999999999999</v>
      </c>
      <c r="H119" s="49">
        <v>190.85</v>
      </c>
      <c r="I119" s="52">
        <v>0.68140118063018862</v>
      </c>
      <c r="J119" s="28">
        <v>6.8183333333333334</v>
      </c>
      <c r="K119" s="29">
        <v>4.4972736207657897</v>
      </c>
      <c r="L119" s="18"/>
    </row>
    <row r="120" spans="1:12">
      <c r="A120" s="48">
        <v>291533</v>
      </c>
      <c r="B120" s="55" t="s">
        <v>286</v>
      </c>
      <c r="C120" s="50">
        <v>8.1163333333333334</v>
      </c>
      <c r="D120" s="50">
        <v>45.509666666666661</v>
      </c>
      <c r="E120" s="50">
        <v>91.28</v>
      </c>
      <c r="F120" s="49">
        <v>17.122</v>
      </c>
      <c r="G120" s="50">
        <v>70.465000000000003</v>
      </c>
      <c r="H120" s="49">
        <v>145.24299999999999</v>
      </c>
      <c r="I120" s="52">
        <v>0.17834306264603128</v>
      </c>
      <c r="J120" s="28">
        <v>37.393333333333331</v>
      </c>
      <c r="K120" s="29">
        <v>1.1770709735824063</v>
      </c>
      <c r="L120" s="18"/>
    </row>
    <row r="121" spans="1:12" ht="30">
      <c r="A121" s="48">
        <v>290930</v>
      </c>
      <c r="B121" s="55" t="s">
        <v>69</v>
      </c>
      <c r="C121" s="50">
        <v>14.185333333333334</v>
      </c>
      <c r="D121" s="50">
        <v>37.201000000000001</v>
      </c>
      <c r="E121" s="50">
        <v>294.45033333333333</v>
      </c>
      <c r="F121" s="49">
        <v>16.655000000000001</v>
      </c>
      <c r="G121" s="50">
        <v>26.957999999999998</v>
      </c>
      <c r="H121" s="49">
        <v>298.18799999999999</v>
      </c>
      <c r="I121" s="52">
        <v>0.38131591444674429</v>
      </c>
      <c r="J121" s="28">
        <v>23.015666666666668</v>
      </c>
      <c r="K121" s="29">
        <v>2.5166994891812964</v>
      </c>
      <c r="L121" s="18"/>
    </row>
    <row r="122" spans="1:12" ht="30">
      <c r="A122" s="48">
        <v>290410</v>
      </c>
      <c r="B122" s="55" t="s">
        <v>41</v>
      </c>
      <c r="C122" s="50">
        <v>19.498999999999999</v>
      </c>
      <c r="D122" s="50">
        <v>22.987666666666669</v>
      </c>
      <c r="E122" s="50">
        <v>57.693666666666665</v>
      </c>
      <c r="F122" s="49">
        <v>16.428999999999998</v>
      </c>
      <c r="G122" s="50">
        <v>20.812000000000001</v>
      </c>
      <c r="H122" s="49">
        <v>60.707999999999998</v>
      </c>
      <c r="I122" s="52">
        <v>0.8482374606673142</v>
      </c>
      <c r="J122" s="28">
        <v>3.4886666666666706</v>
      </c>
      <c r="K122" s="29">
        <v>5.5983993929632243</v>
      </c>
      <c r="L122" s="18"/>
    </row>
    <row r="123" spans="1:12">
      <c r="A123" s="48">
        <v>291512</v>
      </c>
      <c r="B123" s="55" t="s">
        <v>65</v>
      </c>
      <c r="C123" s="50">
        <v>16.517333333333333</v>
      </c>
      <c r="D123" s="50">
        <v>41.074666666666666</v>
      </c>
      <c r="E123" s="50">
        <v>88.829333333333324</v>
      </c>
      <c r="F123" s="49">
        <v>15.989000000000001</v>
      </c>
      <c r="G123" s="50">
        <v>24.667000000000002</v>
      </c>
      <c r="H123" s="49">
        <v>94.593999999999994</v>
      </c>
      <c r="I123" s="52">
        <v>0.40212945530091543</v>
      </c>
      <c r="J123" s="28">
        <v>24.557333333333332</v>
      </c>
      <c r="K123" s="29">
        <v>2.6540696477589876</v>
      </c>
      <c r="L123" s="18"/>
    </row>
    <row r="124" spans="1:12" ht="45">
      <c r="A124" s="48">
        <v>292239</v>
      </c>
      <c r="B124" s="55" t="s">
        <v>350</v>
      </c>
      <c r="C124" s="50">
        <v>11.225</v>
      </c>
      <c r="D124" s="50">
        <v>13.782333333333334</v>
      </c>
      <c r="E124" s="50">
        <v>92.124333333333325</v>
      </c>
      <c r="F124" s="49">
        <v>15.675000000000001</v>
      </c>
      <c r="G124" s="50">
        <v>18.966000000000001</v>
      </c>
      <c r="H124" s="49">
        <v>86.644999999999996</v>
      </c>
      <c r="I124" s="52">
        <v>0.81444844849686793</v>
      </c>
      <c r="J124" s="28">
        <v>2.5573333333333341</v>
      </c>
      <c r="K124" s="29">
        <v>5.3753906318610714</v>
      </c>
      <c r="L124" s="18"/>
    </row>
    <row r="125" spans="1:12">
      <c r="A125" s="48">
        <v>290522</v>
      </c>
      <c r="B125" s="55" t="s">
        <v>109</v>
      </c>
      <c r="C125" s="50">
        <v>14.799666666666665</v>
      </c>
      <c r="D125" s="50">
        <v>48.386333333333333</v>
      </c>
      <c r="E125" s="50">
        <v>63.491</v>
      </c>
      <c r="F125" s="49">
        <v>15.593999999999999</v>
      </c>
      <c r="G125" s="50">
        <v>50.53</v>
      </c>
      <c r="H125" s="49">
        <v>55.149000000000001</v>
      </c>
      <c r="I125" s="52">
        <v>0.30586460364152407</v>
      </c>
      <c r="J125" s="28">
        <v>33.586666666666666</v>
      </c>
      <c r="K125" s="29">
        <v>2.0187179778744104</v>
      </c>
      <c r="L125" s="18"/>
    </row>
    <row r="126" spans="1:12" ht="45">
      <c r="A126" s="48">
        <v>291990</v>
      </c>
      <c r="B126" s="55" t="s">
        <v>367</v>
      </c>
      <c r="C126" s="50">
        <v>13.768666666666666</v>
      </c>
      <c r="D126" s="50">
        <v>21.703333333333333</v>
      </c>
      <c r="E126" s="50">
        <v>599.33699999999999</v>
      </c>
      <c r="F126" s="49">
        <v>15.316000000000001</v>
      </c>
      <c r="G126" s="50">
        <v>25.405000000000001</v>
      </c>
      <c r="H126" s="49">
        <v>872.22699999999998</v>
      </c>
      <c r="I126" s="52">
        <v>0.63440331746275536</v>
      </c>
      <c r="J126" s="28">
        <v>7.9346666666666668</v>
      </c>
      <c r="K126" s="29">
        <v>4.1870859424001896</v>
      </c>
      <c r="L126" s="18"/>
    </row>
    <row r="127" spans="1:12">
      <c r="A127" s="48">
        <v>291812</v>
      </c>
      <c r="B127" s="55" t="s">
        <v>200</v>
      </c>
      <c r="C127" s="50">
        <v>14.753333333333334</v>
      </c>
      <c r="D127" s="50">
        <v>16.422333333333331</v>
      </c>
      <c r="E127" s="50">
        <v>103.107</v>
      </c>
      <c r="F127" s="49">
        <v>14.923999999999999</v>
      </c>
      <c r="G127" s="50">
        <v>16.484000000000002</v>
      </c>
      <c r="H127" s="49">
        <v>97.296000000000006</v>
      </c>
      <c r="I127" s="52">
        <v>0.89837010575029952</v>
      </c>
      <c r="J127" s="28">
        <v>1.6689999999999969</v>
      </c>
      <c r="K127" s="29">
        <v>5.9292767507958128</v>
      </c>
      <c r="L127" s="18"/>
    </row>
    <row r="128" spans="1:12">
      <c r="A128" s="48">
        <v>292529</v>
      </c>
      <c r="B128" s="55" t="s">
        <v>29</v>
      </c>
      <c r="C128" s="50">
        <v>12.340999999999999</v>
      </c>
      <c r="D128" s="50">
        <v>18.055</v>
      </c>
      <c r="E128" s="50">
        <v>264.73</v>
      </c>
      <c r="F128" s="49">
        <v>14.789</v>
      </c>
      <c r="G128" s="50">
        <v>24.204999999999998</v>
      </c>
      <c r="H128" s="49">
        <v>321.27300000000002</v>
      </c>
      <c r="I128" s="52">
        <v>0.68352256992522842</v>
      </c>
      <c r="J128" s="28">
        <v>5.7140000000000004</v>
      </c>
      <c r="K128" s="29">
        <v>4.51127487052461</v>
      </c>
      <c r="L128" s="18"/>
    </row>
    <row r="129" spans="1:12" ht="30">
      <c r="A129" s="48">
        <v>330129</v>
      </c>
      <c r="B129" s="55" t="s">
        <v>11</v>
      </c>
      <c r="C129" s="50">
        <v>14.709666666666665</v>
      </c>
      <c r="D129" s="50">
        <v>108.55500000000001</v>
      </c>
      <c r="E129" s="50">
        <v>276.15266666666668</v>
      </c>
      <c r="F129" s="49">
        <v>14.217000000000001</v>
      </c>
      <c r="G129" s="50">
        <v>122.309</v>
      </c>
      <c r="H129" s="49">
        <v>261.32100000000003</v>
      </c>
      <c r="I129" s="52">
        <v>0.13550427586630431</v>
      </c>
      <c r="J129" s="28">
        <v>93.845333333333343</v>
      </c>
      <c r="K129" s="29">
        <v>0.89433335702603589</v>
      </c>
      <c r="L129" s="18"/>
    </row>
    <row r="130" spans="1:12">
      <c r="A130" s="48">
        <v>292421</v>
      </c>
      <c r="B130" s="55" t="s">
        <v>68</v>
      </c>
      <c r="C130" s="50">
        <v>14.003666666666666</v>
      </c>
      <c r="D130" s="50">
        <v>15.946999999999999</v>
      </c>
      <c r="E130" s="50">
        <v>24.106999999999999</v>
      </c>
      <c r="F130" s="49">
        <v>14.143000000000001</v>
      </c>
      <c r="G130" s="50">
        <v>18.597000000000001</v>
      </c>
      <c r="H130" s="49">
        <v>26.280999999999999</v>
      </c>
      <c r="I130" s="52">
        <v>0.87813799878765075</v>
      </c>
      <c r="J130" s="28">
        <v>1.9433333333333334</v>
      </c>
      <c r="K130" s="29">
        <v>5.7957440779415021</v>
      </c>
      <c r="L130" s="18"/>
    </row>
    <row r="131" spans="1:12">
      <c r="A131" s="48">
        <v>283327</v>
      </c>
      <c r="B131" s="55" t="s">
        <v>248</v>
      </c>
      <c r="C131" s="50">
        <v>11.028666666666666</v>
      </c>
      <c r="D131" s="50">
        <v>16.999333333333333</v>
      </c>
      <c r="E131" s="50">
        <v>60.966000000000001</v>
      </c>
      <c r="F131" s="49">
        <v>13.778</v>
      </c>
      <c r="G131" s="50">
        <v>21.553000000000001</v>
      </c>
      <c r="H131" s="49">
        <v>66.063000000000002</v>
      </c>
      <c r="I131" s="52">
        <v>0.64877054002117729</v>
      </c>
      <c r="J131" s="28">
        <v>5.9706666666666663</v>
      </c>
      <c r="K131" s="29">
        <v>4.2819101558773429</v>
      </c>
      <c r="L131" s="18"/>
    </row>
    <row r="132" spans="1:12">
      <c r="A132" s="48">
        <v>281122</v>
      </c>
      <c r="B132" s="55" t="s">
        <v>49</v>
      </c>
      <c r="C132" s="50">
        <v>12.024333333333335</v>
      </c>
      <c r="D132" s="50">
        <v>56.415333333333336</v>
      </c>
      <c r="E132" s="50">
        <v>545.38233333333335</v>
      </c>
      <c r="F132" s="49">
        <v>13.651999999999999</v>
      </c>
      <c r="G132" s="50">
        <v>63.887999999999998</v>
      </c>
      <c r="H132" s="49">
        <v>599.34500000000003</v>
      </c>
      <c r="I132" s="52">
        <v>0.21313945381279323</v>
      </c>
      <c r="J132" s="28">
        <v>44.391000000000005</v>
      </c>
      <c r="K132" s="29">
        <v>1.406728474245083</v>
      </c>
      <c r="L132" s="18"/>
    </row>
    <row r="133" spans="1:12" ht="45">
      <c r="A133" s="48">
        <v>284210</v>
      </c>
      <c r="B133" s="55" t="s">
        <v>177</v>
      </c>
      <c r="C133" s="50">
        <v>7.4109999999999996</v>
      </c>
      <c r="D133" s="50">
        <v>26.203666666666667</v>
      </c>
      <c r="E133" s="50">
        <v>3.3986666666666667</v>
      </c>
      <c r="F133" s="49">
        <v>13.536</v>
      </c>
      <c r="G133" s="50">
        <v>35.091999999999999</v>
      </c>
      <c r="H133" s="49">
        <v>2.0640000000000001</v>
      </c>
      <c r="I133" s="52">
        <v>0.28282301459083331</v>
      </c>
      <c r="J133" s="28">
        <v>-4.0123333333333324</v>
      </c>
      <c r="K133" s="29">
        <v>1.866642616745213</v>
      </c>
      <c r="L133" s="18"/>
    </row>
    <row r="134" spans="1:12">
      <c r="A134" s="48">
        <v>282612</v>
      </c>
      <c r="B134" s="55" t="s">
        <v>74</v>
      </c>
      <c r="C134" s="50">
        <v>24.413666666666668</v>
      </c>
      <c r="D134" s="50">
        <v>61.718333333333334</v>
      </c>
      <c r="E134" s="50">
        <v>103.27866666666667</v>
      </c>
      <c r="F134" s="49">
        <v>13.308999999999999</v>
      </c>
      <c r="G134" s="50">
        <v>62.951000000000001</v>
      </c>
      <c r="H134" s="49">
        <v>54.868000000000002</v>
      </c>
      <c r="I134" s="52">
        <v>0.3955658772379898</v>
      </c>
      <c r="J134" s="28">
        <v>37.304666666666662</v>
      </c>
      <c r="K134" s="29">
        <v>2.6107497837503386</v>
      </c>
      <c r="L134" s="18"/>
    </row>
    <row r="135" spans="1:12" ht="45">
      <c r="A135" s="48">
        <v>290719</v>
      </c>
      <c r="B135" s="55" t="s">
        <v>342</v>
      </c>
      <c r="C135" s="50">
        <v>18.011666666666667</v>
      </c>
      <c r="D135" s="50">
        <v>84.753666666666675</v>
      </c>
      <c r="E135" s="50">
        <v>79.248333333333335</v>
      </c>
      <c r="F135" s="49">
        <v>13.196</v>
      </c>
      <c r="G135" s="50">
        <v>78.569999999999993</v>
      </c>
      <c r="H135" s="49">
        <v>84.811999999999998</v>
      </c>
      <c r="I135" s="52">
        <v>0.2125178458355784</v>
      </c>
      <c r="J135" s="28">
        <v>61.236666666666665</v>
      </c>
      <c r="K135" s="29">
        <v>1.4026258380333283</v>
      </c>
      <c r="L135" s="18"/>
    </row>
    <row r="136" spans="1:12">
      <c r="A136" s="48">
        <v>330410</v>
      </c>
      <c r="B136" s="55" t="s">
        <v>119</v>
      </c>
      <c r="C136" s="50">
        <v>14.061333333333334</v>
      </c>
      <c r="D136" s="50">
        <v>29.260999999999999</v>
      </c>
      <c r="E136" s="50">
        <v>328.47800000000001</v>
      </c>
      <c r="F136" s="49">
        <v>12.388</v>
      </c>
      <c r="G136" s="50">
        <v>29.498999999999999</v>
      </c>
      <c r="H136" s="49">
        <v>263.89</v>
      </c>
      <c r="I136" s="52">
        <v>0.48054862558809797</v>
      </c>
      <c r="J136" s="28">
        <v>15.199666666666666</v>
      </c>
      <c r="K136" s="29">
        <v>3.1716391441439509</v>
      </c>
      <c r="L136" s="18"/>
    </row>
    <row r="137" spans="1:12">
      <c r="A137" s="48">
        <v>280519</v>
      </c>
      <c r="B137" s="55" t="s">
        <v>224</v>
      </c>
      <c r="C137" s="50">
        <v>10.125</v>
      </c>
      <c r="D137" s="50">
        <v>11.821</v>
      </c>
      <c r="E137" s="50">
        <v>52.611333333333334</v>
      </c>
      <c r="F137" s="49">
        <v>12.244999999999999</v>
      </c>
      <c r="G137" s="50">
        <v>14.388</v>
      </c>
      <c r="H137" s="49">
        <v>56.244</v>
      </c>
      <c r="I137" s="52">
        <v>0.85652652059893408</v>
      </c>
      <c r="J137" s="28">
        <v>1.6959999999999997</v>
      </c>
      <c r="K137" s="29">
        <v>5.6531075027098847</v>
      </c>
      <c r="L137" s="18"/>
    </row>
    <row r="138" spans="1:12">
      <c r="A138" s="48">
        <v>293213</v>
      </c>
      <c r="B138" s="55" t="s">
        <v>306</v>
      </c>
      <c r="C138" s="50">
        <v>8.0009999999999994</v>
      </c>
      <c r="D138" s="50">
        <v>13.716333333333335</v>
      </c>
      <c r="E138" s="50">
        <v>117.05133333333333</v>
      </c>
      <c r="F138" s="49">
        <v>11.906000000000001</v>
      </c>
      <c r="G138" s="50">
        <v>18.103000000000002</v>
      </c>
      <c r="H138" s="49">
        <v>165.102</v>
      </c>
      <c r="I138" s="52">
        <v>0.58331915720916661</v>
      </c>
      <c r="J138" s="28">
        <v>5.7153333333333354</v>
      </c>
      <c r="K138" s="29">
        <v>3.8499285483743022</v>
      </c>
      <c r="L138" s="18"/>
    </row>
    <row r="139" spans="1:12">
      <c r="A139" s="48">
        <v>291513</v>
      </c>
      <c r="B139" s="55" t="s">
        <v>134</v>
      </c>
      <c r="C139" s="50">
        <v>12.282333333333334</v>
      </c>
      <c r="D139" s="50">
        <v>17.658999999999999</v>
      </c>
      <c r="E139" s="50">
        <v>5.8966666666666674</v>
      </c>
      <c r="F139" s="49">
        <v>11.82</v>
      </c>
      <c r="G139" s="50">
        <v>16.638999999999999</v>
      </c>
      <c r="H139" s="49">
        <v>3.859</v>
      </c>
      <c r="I139" s="52">
        <v>0.69552824810766944</v>
      </c>
      <c r="J139" s="28">
        <v>-6.3856666666666664</v>
      </c>
      <c r="K139" s="29">
        <v>4.5905128016056214</v>
      </c>
      <c r="L139" s="18"/>
    </row>
    <row r="140" spans="1:12">
      <c r="A140" s="48">
        <v>282010</v>
      </c>
      <c r="B140" s="55" t="s">
        <v>115</v>
      </c>
      <c r="C140" s="50">
        <v>11.812333333333333</v>
      </c>
      <c r="D140" s="50">
        <v>13.997999999999999</v>
      </c>
      <c r="E140" s="50">
        <v>95.518666666666675</v>
      </c>
      <c r="F140" s="49">
        <v>11.715</v>
      </c>
      <c r="G140" s="50">
        <v>14.254</v>
      </c>
      <c r="H140" s="49">
        <v>106.11199999999999</v>
      </c>
      <c r="I140" s="52">
        <v>0.84385864647330577</v>
      </c>
      <c r="J140" s="28">
        <v>2.1856666666666662</v>
      </c>
      <c r="K140" s="29">
        <v>5.5694990533032058</v>
      </c>
      <c r="L140" s="18"/>
    </row>
    <row r="141" spans="1:12">
      <c r="A141" s="48">
        <v>290712</v>
      </c>
      <c r="B141" s="55" t="s">
        <v>254</v>
      </c>
      <c r="C141" s="50">
        <v>10.337999999999999</v>
      </c>
      <c r="D141" s="50">
        <v>40.886333333333333</v>
      </c>
      <c r="E141" s="50">
        <v>36.211666666666666</v>
      </c>
      <c r="F141" s="49">
        <v>11.278</v>
      </c>
      <c r="G141" s="50">
        <v>43.774000000000001</v>
      </c>
      <c r="H141" s="49">
        <v>50.234999999999999</v>
      </c>
      <c r="I141" s="52">
        <v>0.25284732469692395</v>
      </c>
      <c r="J141" s="28">
        <v>25.873666666666665</v>
      </c>
      <c r="K141" s="29">
        <v>1.6688019272127157</v>
      </c>
      <c r="L141" s="18"/>
    </row>
    <row r="142" spans="1:12" ht="45">
      <c r="A142" s="48">
        <v>320416</v>
      </c>
      <c r="B142" s="55" t="s">
        <v>76</v>
      </c>
      <c r="C142" s="50">
        <v>8.7270000000000003</v>
      </c>
      <c r="D142" s="50">
        <v>35.809333333333335</v>
      </c>
      <c r="E142" s="50">
        <v>198.72766666666666</v>
      </c>
      <c r="F142" s="49">
        <v>10.84</v>
      </c>
      <c r="G142" s="50">
        <v>40.765999999999998</v>
      </c>
      <c r="H142" s="49">
        <v>228.00700000000001</v>
      </c>
      <c r="I142" s="52">
        <v>0.24370741333730497</v>
      </c>
      <c r="J142" s="28">
        <v>27.082333333333334</v>
      </c>
      <c r="K142" s="29">
        <v>1.6084781657896188</v>
      </c>
      <c r="L142" s="18"/>
    </row>
    <row r="143" spans="1:12">
      <c r="A143" s="48">
        <v>330420</v>
      </c>
      <c r="B143" s="55" t="s">
        <v>110</v>
      </c>
      <c r="C143" s="50">
        <v>9.5709999999999997</v>
      </c>
      <c r="D143" s="50">
        <v>24.822333333333333</v>
      </c>
      <c r="E143" s="50">
        <v>472.28466666666668</v>
      </c>
      <c r="F143" s="49">
        <v>10.819000000000001</v>
      </c>
      <c r="G143" s="50">
        <v>29.405999999999999</v>
      </c>
      <c r="H143" s="49">
        <v>471.012</v>
      </c>
      <c r="I143" s="52">
        <v>0.38558018988276688</v>
      </c>
      <c r="J143" s="28">
        <v>15.251333333333333</v>
      </c>
      <c r="K143" s="29">
        <v>2.544843868696999</v>
      </c>
      <c r="L143" s="18"/>
    </row>
    <row r="144" spans="1:12" ht="30">
      <c r="A144" s="48">
        <v>320420</v>
      </c>
      <c r="B144" s="55" t="s">
        <v>16</v>
      </c>
      <c r="C144" s="50">
        <v>9.8603333333333332</v>
      </c>
      <c r="D144" s="50">
        <v>23.763999999999999</v>
      </c>
      <c r="E144" s="50">
        <v>198.602</v>
      </c>
      <c r="F144" s="49">
        <v>10.779</v>
      </c>
      <c r="G144" s="50">
        <v>23.783999999999999</v>
      </c>
      <c r="H144" s="49">
        <v>180.38499999999999</v>
      </c>
      <c r="I144" s="52">
        <v>0.4149273410761376</v>
      </c>
      <c r="J144" s="28">
        <v>13.903666666666666</v>
      </c>
      <c r="K144" s="29">
        <v>2.7385361789810947</v>
      </c>
      <c r="L144" s="18"/>
    </row>
    <row r="145" spans="1:12">
      <c r="A145" s="48">
        <v>283711</v>
      </c>
      <c r="B145" s="55" t="s">
        <v>276</v>
      </c>
      <c r="C145" s="50">
        <v>15.282333333333334</v>
      </c>
      <c r="D145" s="50">
        <v>29.458333333333332</v>
      </c>
      <c r="E145" s="50">
        <v>232.59800000000001</v>
      </c>
      <c r="F145" s="49">
        <v>10.66</v>
      </c>
      <c r="G145" s="50">
        <v>18.957000000000001</v>
      </c>
      <c r="H145" s="49">
        <v>223.364</v>
      </c>
      <c r="I145" s="52">
        <v>0.51877793493635083</v>
      </c>
      <c r="J145" s="28">
        <v>14.175999999999998</v>
      </c>
      <c r="K145" s="29">
        <v>3.4239540349297095</v>
      </c>
      <c r="L145" s="18"/>
    </row>
    <row r="146" spans="1:12" ht="45">
      <c r="A146" s="48">
        <v>320413</v>
      </c>
      <c r="B146" s="55" t="s">
        <v>38</v>
      </c>
      <c r="C146" s="50">
        <v>11.213666666666667</v>
      </c>
      <c r="D146" s="50">
        <v>12.534666666666666</v>
      </c>
      <c r="E146" s="50">
        <v>88.759</v>
      </c>
      <c r="F146" s="49">
        <v>10.651999999999999</v>
      </c>
      <c r="G146" s="50">
        <v>12.6</v>
      </c>
      <c r="H146" s="49">
        <v>78.832999999999998</v>
      </c>
      <c r="I146" s="52">
        <v>0.89461227528986276</v>
      </c>
      <c r="J146" s="28">
        <v>1.3209999999999997</v>
      </c>
      <c r="K146" s="29">
        <v>5.9044749273158441</v>
      </c>
      <c r="L146" s="18"/>
    </row>
    <row r="147" spans="1:12">
      <c r="A147" s="48">
        <v>280910</v>
      </c>
      <c r="B147" s="55" t="s">
        <v>147</v>
      </c>
      <c r="C147" s="50">
        <v>5.4823333333333331</v>
      </c>
      <c r="D147" s="50">
        <v>5.5793333333333326</v>
      </c>
      <c r="E147" s="50">
        <v>23.376333333333331</v>
      </c>
      <c r="F147" s="49">
        <v>10.122999999999999</v>
      </c>
      <c r="G147" s="50">
        <v>10.307</v>
      </c>
      <c r="H147" s="49">
        <v>30.463000000000001</v>
      </c>
      <c r="I147" s="52">
        <v>0.98261441032381414</v>
      </c>
      <c r="J147" s="28">
        <v>9.6999999999999531E-2</v>
      </c>
      <c r="K147" s="29">
        <v>6.4852923542730938</v>
      </c>
      <c r="L147" s="18"/>
    </row>
    <row r="148" spans="1:12">
      <c r="A148" s="48">
        <v>290374</v>
      </c>
      <c r="B148" s="55" t="s">
        <v>413</v>
      </c>
      <c r="C148" s="50">
        <v>6.2076666666666673</v>
      </c>
      <c r="D148" s="50">
        <v>6.2096666666666671</v>
      </c>
      <c r="E148" s="50">
        <v>4.4796666666666667</v>
      </c>
      <c r="F148" s="49">
        <v>9.9160000000000004</v>
      </c>
      <c r="G148" s="50">
        <v>9.9220000000000006</v>
      </c>
      <c r="H148" s="49">
        <v>13.439</v>
      </c>
      <c r="I148" s="52">
        <v>0.99967792152021051</v>
      </c>
      <c r="J148" s="28">
        <v>-1.7280000000000006</v>
      </c>
      <c r="K148" s="29">
        <v>6.5979121749640752</v>
      </c>
      <c r="L148" s="18"/>
    </row>
    <row r="149" spans="1:12">
      <c r="A149" s="48">
        <v>291030</v>
      </c>
      <c r="B149" s="55" t="s">
        <v>388</v>
      </c>
      <c r="C149" s="50">
        <v>3.9436666666666667</v>
      </c>
      <c r="D149" s="50">
        <v>106.62</v>
      </c>
      <c r="E149" s="50">
        <v>44.491999999999997</v>
      </c>
      <c r="F149" s="49">
        <v>9.782</v>
      </c>
      <c r="G149" s="50">
        <v>141.172</v>
      </c>
      <c r="H149" s="49">
        <v>90.948999999999998</v>
      </c>
      <c r="I149" s="52">
        <v>3.6988057275057835E-2</v>
      </c>
      <c r="J149" s="28">
        <v>40.548333333333332</v>
      </c>
      <c r="K149" s="29">
        <v>0.24412258005283832</v>
      </c>
      <c r="L149" s="18"/>
    </row>
    <row r="150" spans="1:12">
      <c r="A150" s="48">
        <v>282890</v>
      </c>
      <c r="B150" s="55" t="s">
        <v>191</v>
      </c>
      <c r="C150" s="50">
        <v>8.6359999999999992</v>
      </c>
      <c r="D150" s="50">
        <v>9.8070000000000004</v>
      </c>
      <c r="E150" s="50">
        <v>49.162333333333336</v>
      </c>
      <c r="F150" s="49">
        <v>9.7579999999999991</v>
      </c>
      <c r="G150" s="50">
        <v>11.622</v>
      </c>
      <c r="H150" s="49">
        <v>40.874000000000002</v>
      </c>
      <c r="I150" s="52">
        <v>0.88059549301519313</v>
      </c>
      <c r="J150" s="28">
        <v>1.1710000000000012</v>
      </c>
      <c r="K150" s="29">
        <v>5.8119636329949413</v>
      </c>
      <c r="L150" s="18"/>
    </row>
    <row r="151" spans="1:12">
      <c r="A151" s="48">
        <v>291450</v>
      </c>
      <c r="B151" s="55" t="s">
        <v>168</v>
      </c>
      <c r="C151" s="50">
        <v>6.0973333333333333</v>
      </c>
      <c r="D151" s="50">
        <v>11.603999999999999</v>
      </c>
      <c r="E151" s="50">
        <v>232.62166666666667</v>
      </c>
      <c r="F151" s="49">
        <v>9.6219999999999999</v>
      </c>
      <c r="G151" s="50">
        <v>16.071000000000002</v>
      </c>
      <c r="H151" s="49">
        <v>242.291</v>
      </c>
      <c r="I151" s="52">
        <v>0.52545099391014594</v>
      </c>
      <c r="J151" s="28">
        <v>5.5066666666666659</v>
      </c>
      <c r="K151" s="29">
        <v>3.4679964770999856</v>
      </c>
      <c r="L151" s="18"/>
    </row>
    <row r="152" spans="1:12">
      <c r="A152" s="48">
        <v>282619</v>
      </c>
      <c r="B152" s="55" t="s">
        <v>122</v>
      </c>
      <c r="C152" s="50">
        <v>8.8506666666666653</v>
      </c>
      <c r="D152" s="50">
        <v>10.354333333333335</v>
      </c>
      <c r="E152" s="50">
        <v>72.313333333333333</v>
      </c>
      <c r="F152" s="49">
        <v>9.6199999999999992</v>
      </c>
      <c r="G152" s="50">
        <v>12.022</v>
      </c>
      <c r="H152" s="49">
        <v>77.873000000000005</v>
      </c>
      <c r="I152" s="52">
        <v>0.85477899752116637</v>
      </c>
      <c r="J152" s="28">
        <v>1.5036666666666694</v>
      </c>
      <c r="K152" s="29">
        <v>5.6415737841565123</v>
      </c>
      <c r="L152" s="18"/>
    </row>
    <row r="153" spans="1:12">
      <c r="A153" s="48">
        <v>290513</v>
      </c>
      <c r="B153" s="55" t="s">
        <v>385</v>
      </c>
      <c r="C153" s="50">
        <v>3.5193333333333334</v>
      </c>
      <c r="D153" s="50">
        <v>45.426000000000002</v>
      </c>
      <c r="E153" s="50">
        <v>14.314666666666666</v>
      </c>
      <c r="F153" s="49">
        <v>9.4260000000000002</v>
      </c>
      <c r="G153" s="50">
        <v>52.771000000000001</v>
      </c>
      <c r="H153" s="49">
        <v>39.716000000000001</v>
      </c>
      <c r="I153" s="52">
        <v>7.7473986997167552E-2</v>
      </c>
      <c r="J153" s="28">
        <v>10.795333333333332</v>
      </c>
      <c r="K153" s="29">
        <v>0.51133125084356079</v>
      </c>
      <c r="L153" s="18"/>
    </row>
    <row r="154" spans="1:12" ht="60">
      <c r="A154" s="48">
        <v>281119</v>
      </c>
      <c r="B154" s="55" t="s">
        <v>347</v>
      </c>
      <c r="C154" s="50">
        <v>9.1816666666666666</v>
      </c>
      <c r="D154" s="50">
        <v>23.248333333333331</v>
      </c>
      <c r="E154" s="50">
        <v>99.328666666666678</v>
      </c>
      <c r="F154" s="49">
        <v>9.2880000000000003</v>
      </c>
      <c r="G154" s="50">
        <v>23.489000000000001</v>
      </c>
      <c r="H154" s="49">
        <v>130.24</v>
      </c>
      <c r="I154" s="52">
        <v>0.39493870528353292</v>
      </c>
      <c r="J154" s="28">
        <v>14.066666666666665</v>
      </c>
      <c r="K154" s="29">
        <v>2.606610425077883</v>
      </c>
      <c r="L154" s="18"/>
    </row>
    <row r="155" spans="1:12">
      <c r="A155" s="48">
        <v>291540</v>
      </c>
      <c r="B155" s="55" t="s">
        <v>104</v>
      </c>
      <c r="C155" s="50">
        <v>4.4893333333333327</v>
      </c>
      <c r="D155" s="50">
        <v>10.492333333333335</v>
      </c>
      <c r="E155" s="50">
        <v>35.293666666666667</v>
      </c>
      <c r="F155" s="49">
        <v>9.1859999999999999</v>
      </c>
      <c r="G155" s="50">
        <v>11.833</v>
      </c>
      <c r="H155" s="49">
        <v>57.122</v>
      </c>
      <c r="I155" s="52">
        <v>0.42786796708707936</v>
      </c>
      <c r="J155" s="28">
        <v>6.0030000000000019</v>
      </c>
      <c r="K155" s="29">
        <v>2.8239448011695396</v>
      </c>
      <c r="L155" s="18"/>
    </row>
    <row r="156" spans="1:12">
      <c r="A156" s="48">
        <v>281830</v>
      </c>
      <c r="B156" s="55" t="s">
        <v>58</v>
      </c>
      <c r="C156" s="50">
        <v>6.9506666666666668</v>
      </c>
      <c r="D156" s="50">
        <v>26.780333333333331</v>
      </c>
      <c r="E156" s="50">
        <v>208.81100000000001</v>
      </c>
      <c r="F156" s="49">
        <v>8.9930000000000003</v>
      </c>
      <c r="G156" s="50">
        <v>32.067999999999998</v>
      </c>
      <c r="H156" s="49">
        <v>181.53700000000001</v>
      </c>
      <c r="I156" s="52">
        <v>0.25954369500006225</v>
      </c>
      <c r="J156" s="28">
        <v>19.829666666666665</v>
      </c>
      <c r="K156" s="29">
        <v>1.7129982250402764</v>
      </c>
      <c r="L156" s="18"/>
    </row>
    <row r="157" spans="1:12">
      <c r="A157" s="48">
        <v>282560</v>
      </c>
      <c r="B157" s="55" t="s">
        <v>169</v>
      </c>
      <c r="C157" s="50">
        <v>8.4860000000000007</v>
      </c>
      <c r="D157" s="50">
        <v>21.323</v>
      </c>
      <c r="E157" s="50">
        <v>117.47566666666667</v>
      </c>
      <c r="F157" s="49">
        <v>8.9890000000000008</v>
      </c>
      <c r="G157" s="50">
        <v>26.402999999999999</v>
      </c>
      <c r="H157" s="49">
        <v>129.83000000000001</v>
      </c>
      <c r="I157" s="52">
        <v>0.39797401866529103</v>
      </c>
      <c r="J157" s="28">
        <v>12.837</v>
      </c>
      <c r="K157" s="29">
        <v>2.6266436084514626</v>
      </c>
      <c r="L157" s="18"/>
    </row>
    <row r="158" spans="1:12" ht="45">
      <c r="A158" s="48">
        <v>330290</v>
      </c>
      <c r="B158" s="55" t="s">
        <v>107</v>
      </c>
      <c r="C158" s="50">
        <v>7.3496666666666668</v>
      </c>
      <c r="D158" s="50">
        <v>105.49066666666667</v>
      </c>
      <c r="E158" s="50">
        <v>303.59766666666667</v>
      </c>
      <c r="F158" s="49">
        <v>8.8870000000000005</v>
      </c>
      <c r="G158" s="50">
        <v>101.431</v>
      </c>
      <c r="H158" s="49">
        <v>314.202</v>
      </c>
      <c r="I158" s="52">
        <v>6.9671250537172325E-2</v>
      </c>
      <c r="J158" s="28">
        <v>98.141000000000005</v>
      </c>
      <c r="K158" s="29">
        <v>0.45983289444378128</v>
      </c>
      <c r="L158" s="18"/>
    </row>
    <row r="159" spans="1:12">
      <c r="A159" s="48">
        <v>283510</v>
      </c>
      <c r="B159" s="55" t="s">
        <v>407</v>
      </c>
      <c r="C159" s="50">
        <v>5.5136666666666674</v>
      </c>
      <c r="D159" s="50">
        <v>7.0333333333333332</v>
      </c>
      <c r="E159" s="50">
        <v>125.387</v>
      </c>
      <c r="F159" s="49">
        <v>8.6370000000000005</v>
      </c>
      <c r="G159" s="50">
        <v>11.167</v>
      </c>
      <c r="H159" s="49">
        <v>188.00800000000001</v>
      </c>
      <c r="I159" s="52">
        <v>0.78393364928909959</v>
      </c>
      <c r="J159" s="28">
        <v>1.5196666666666658</v>
      </c>
      <c r="K159" s="29">
        <v>5.1739918004220913</v>
      </c>
      <c r="L159" s="18"/>
    </row>
    <row r="160" spans="1:12" ht="60">
      <c r="A160" s="48">
        <v>291249</v>
      </c>
      <c r="B160" s="55" t="s">
        <v>333</v>
      </c>
      <c r="C160" s="50">
        <v>12.497999999999999</v>
      </c>
      <c r="D160" s="50">
        <v>17.302</v>
      </c>
      <c r="E160" s="50">
        <v>59.065333333333335</v>
      </c>
      <c r="F160" s="49">
        <v>8.31</v>
      </c>
      <c r="G160" s="50">
        <v>15.109</v>
      </c>
      <c r="H160" s="49">
        <v>66.775000000000006</v>
      </c>
      <c r="I160" s="52">
        <v>0.72234423766038602</v>
      </c>
      <c r="J160" s="28">
        <v>4.8040000000000003</v>
      </c>
      <c r="K160" s="29">
        <v>4.7674993491173661</v>
      </c>
      <c r="L160" s="18"/>
    </row>
    <row r="161" spans="1:12">
      <c r="A161" s="48">
        <v>290110</v>
      </c>
      <c r="B161" s="55" t="s">
        <v>278</v>
      </c>
      <c r="C161" s="50">
        <v>7.2009999999999996</v>
      </c>
      <c r="D161" s="50">
        <v>632.31333333333339</v>
      </c>
      <c r="E161" s="50">
        <v>40.142666666666663</v>
      </c>
      <c r="F161" s="49">
        <v>8.1449999999999996</v>
      </c>
      <c r="G161" s="50">
        <v>700.29100000000005</v>
      </c>
      <c r="H161" s="49">
        <v>47.691000000000003</v>
      </c>
      <c r="I161" s="52">
        <v>1.1388341223233206E-2</v>
      </c>
      <c r="J161" s="28">
        <v>32.941666666666663</v>
      </c>
      <c r="K161" s="29">
        <v>7.5163483749997526E-2</v>
      </c>
      <c r="L161" s="18"/>
    </row>
    <row r="162" spans="1:12" ht="30">
      <c r="A162" s="48">
        <v>290950</v>
      </c>
      <c r="B162" s="55" t="s">
        <v>99</v>
      </c>
      <c r="C162" s="50">
        <v>8.1329999999999991</v>
      </c>
      <c r="D162" s="50">
        <v>19.913666666666668</v>
      </c>
      <c r="E162" s="50">
        <v>22.601333333333333</v>
      </c>
      <c r="F162" s="49">
        <v>7.319</v>
      </c>
      <c r="G162" s="50">
        <v>17.218</v>
      </c>
      <c r="H162" s="49">
        <v>21.388000000000002</v>
      </c>
      <c r="I162" s="52">
        <v>0.40841298270869247</v>
      </c>
      <c r="J162" s="28">
        <v>11.780666666666669</v>
      </c>
      <c r="K162" s="29">
        <v>2.695541166828296</v>
      </c>
      <c r="L162" s="18"/>
    </row>
    <row r="163" spans="1:12" ht="30">
      <c r="A163" s="48">
        <v>291720</v>
      </c>
      <c r="B163" s="55" t="s">
        <v>273</v>
      </c>
      <c r="C163" s="50">
        <v>7.2990000000000004</v>
      </c>
      <c r="D163" s="50">
        <v>14.689</v>
      </c>
      <c r="E163" s="50">
        <v>120.71966666666667</v>
      </c>
      <c r="F163" s="49">
        <v>7.298</v>
      </c>
      <c r="G163" s="50">
        <v>19.765999999999998</v>
      </c>
      <c r="H163" s="49">
        <v>122.145</v>
      </c>
      <c r="I163" s="52">
        <v>0.49690244400571859</v>
      </c>
      <c r="J163" s="28">
        <v>7.39</v>
      </c>
      <c r="K163" s="29">
        <v>3.2795749655940098</v>
      </c>
      <c r="L163" s="18"/>
    </row>
    <row r="164" spans="1:12" ht="60">
      <c r="A164" s="48">
        <v>290899</v>
      </c>
      <c r="B164" s="55" t="s">
        <v>132</v>
      </c>
      <c r="C164" s="50">
        <v>8.5736666666666661</v>
      </c>
      <c r="D164" s="50">
        <v>10.443</v>
      </c>
      <c r="E164" s="50">
        <v>35.728999999999999</v>
      </c>
      <c r="F164" s="49">
        <v>7.2249999999999996</v>
      </c>
      <c r="G164" s="50">
        <v>8.6509999999999998</v>
      </c>
      <c r="H164" s="49">
        <v>33.51</v>
      </c>
      <c r="I164" s="52">
        <v>0.82099652079542917</v>
      </c>
      <c r="J164" s="28">
        <v>1.8693333333333335</v>
      </c>
      <c r="K164" s="29">
        <v>5.4186081572371663</v>
      </c>
      <c r="L164" s="18"/>
    </row>
    <row r="165" spans="1:12" ht="30">
      <c r="A165" s="48">
        <v>340211</v>
      </c>
      <c r="B165" s="55" t="s">
        <v>53</v>
      </c>
      <c r="C165" s="50">
        <v>4.6483333333333334</v>
      </c>
      <c r="D165" s="50">
        <v>44.674333333333337</v>
      </c>
      <c r="E165" s="50">
        <v>333.55533333333329</v>
      </c>
      <c r="F165" s="49">
        <v>7.1950000000000003</v>
      </c>
      <c r="G165" s="50">
        <v>54.841999999999999</v>
      </c>
      <c r="H165" s="49">
        <v>355.34699999999998</v>
      </c>
      <c r="I165" s="52">
        <v>0.10404930497004244</v>
      </c>
      <c r="J165" s="28">
        <v>40.026000000000003</v>
      </c>
      <c r="K165" s="29">
        <v>0.68672935680565994</v>
      </c>
      <c r="L165" s="18"/>
    </row>
    <row r="166" spans="1:12" ht="30">
      <c r="A166" s="48">
        <v>293410</v>
      </c>
      <c r="B166" s="55" t="s">
        <v>137</v>
      </c>
      <c r="C166" s="50">
        <v>8.0863333333333323</v>
      </c>
      <c r="D166" s="50">
        <v>69.691666666666677</v>
      </c>
      <c r="E166" s="50">
        <v>270.85933333333332</v>
      </c>
      <c r="F166" s="49">
        <v>7.1710000000000003</v>
      </c>
      <c r="G166" s="50">
        <v>65.790000000000006</v>
      </c>
      <c r="H166" s="49">
        <v>285.524</v>
      </c>
      <c r="I166" s="52">
        <v>0.1160301327274901</v>
      </c>
      <c r="J166" s="28">
        <v>61.605333333333348</v>
      </c>
      <c r="K166" s="29">
        <v>0.76580327413975735</v>
      </c>
      <c r="L166" s="18"/>
    </row>
    <row r="167" spans="1:12" ht="45">
      <c r="A167" s="48">
        <v>283539</v>
      </c>
      <c r="B167" s="55" t="s">
        <v>364</v>
      </c>
      <c r="C167" s="50">
        <v>4.9573333333333327</v>
      </c>
      <c r="D167" s="50">
        <v>15.241666666666665</v>
      </c>
      <c r="E167" s="50">
        <v>207.221</v>
      </c>
      <c r="F167" s="49">
        <v>7.024</v>
      </c>
      <c r="G167" s="50">
        <v>21.585000000000001</v>
      </c>
      <c r="H167" s="49">
        <v>216.18199999999999</v>
      </c>
      <c r="I167" s="52">
        <v>0.32524876981957351</v>
      </c>
      <c r="J167" s="28">
        <v>10.284333333333333</v>
      </c>
      <c r="K167" s="29">
        <v>2.1466542094090522</v>
      </c>
      <c r="L167" s="18"/>
    </row>
    <row r="168" spans="1:12" ht="30">
      <c r="A168" s="48">
        <v>283529</v>
      </c>
      <c r="B168" s="55" t="s">
        <v>140</v>
      </c>
      <c r="C168" s="50">
        <v>6.1126666666666667</v>
      </c>
      <c r="D168" s="50">
        <v>9.2509999999999994</v>
      </c>
      <c r="E168" s="50">
        <v>29.315000000000001</v>
      </c>
      <c r="F168" s="49">
        <v>6.9409999999999998</v>
      </c>
      <c r="G168" s="50">
        <v>9.9369999999999994</v>
      </c>
      <c r="H168" s="49">
        <v>40.871000000000002</v>
      </c>
      <c r="I168" s="52">
        <v>0.66075739559687241</v>
      </c>
      <c r="J168" s="28">
        <v>3.1383333333333328</v>
      </c>
      <c r="K168" s="29">
        <v>4.3610238570403599</v>
      </c>
      <c r="L168" s="18"/>
    </row>
    <row r="169" spans="1:12">
      <c r="A169" s="48">
        <v>283410</v>
      </c>
      <c r="B169" s="55" t="s">
        <v>222</v>
      </c>
      <c r="C169" s="50">
        <v>4.649</v>
      </c>
      <c r="D169" s="50">
        <v>8.4286666666666665</v>
      </c>
      <c r="E169" s="50">
        <v>20.287333333333333</v>
      </c>
      <c r="F169" s="49">
        <v>6.9390000000000001</v>
      </c>
      <c r="G169" s="50">
        <v>11.193</v>
      </c>
      <c r="H169" s="49">
        <v>23.888000000000002</v>
      </c>
      <c r="I169" s="52">
        <v>0.55157003875662425</v>
      </c>
      <c r="J169" s="28">
        <v>3.7796666666666665</v>
      </c>
      <c r="K169" s="29">
        <v>3.6403831631327708</v>
      </c>
      <c r="L169" s="18"/>
    </row>
    <row r="170" spans="1:12">
      <c r="A170" s="48">
        <v>280920</v>
      </c>
      <c r="B170" s="55" t="s">
        <v>184</v>
      </c>
      <c r="C170" s="50">
        <v>6.6210000000000004</v>
      </c>
      <c r="D170" s="50">
        <v>1938.1883333333333</v>
      </c>
      <c r="E170" s="50">
        <v>397.81166666666667</v>
      </c>
      <c r="F170" s="49">
        <v>6.8789999999999996</v>
      </c>
      <c r="G170" s="50">
        <v>2332.85</v>
      </c>
      <c r="H170" s="49">
        <v>415.83800000000002</v>
      </c>
      <c r="I170" s="52">
        <v>3.4160766970530044E-3</v>
      </c>
      <c r="J170" s="28">
        <v>391.19066666666669</v>
      </c>
      <c r="K170" s="29">
        <v>2.2546235687412257E-2</v>
      </c>
      <c r="L170" s="18"/>
    </row>
    <row r="171" spans="1:12">
      <c r="A171" s="48">
        <v>292121</v>
      </c>
      <c r="B171" s="55" t="s">
        <v>139</v>
      </c>
      <c r="C171" s="50">
        <v>5.8736666666666668</v>
      </c>
      <c r="D171" s="50">
        <v>69.150000000000006</v>
      </c>
      <c r="E171" s="50">
        <v>12.487333333333334</v>
      </c>
      <c r="F171" s="49">
        <v>6.8070000000000004</v>
      </c>
      <c r="G171" s="50">
        <v>86.789000000000001</v>
      </c>
      <c r="H171" s="49">
        <v>13.268000000000001</v>
      </c>
      <c r="I171" s="52">
        <v>8.4940949626416004E-2</v>
      </c>
      <c r="J171" s="28">
        <v>6.613666666666667</v>
      </c>
      <c r="K171" s="29">
        <v>0.56061348723285775</v>
      </c>
      <c r="L171" s="18"/>
    </row>
    <row r="172" spans="1:12" ht="30">
      <c r="A172" s="48">
        <v>283531</v>
      </c>
      <c r="B172" s="55" t="s">
        <v>414</v>
      </c>
      <c r="C172" s="50">
        <v>5.7876666666666674</v>
      </c>
      <c r="D172" s="50">
        <v>47.189333333333337</v>
      </c>
      <c r="E172" s="50">
        <v>151.12833333333333</v>
      </c>
      <c r="F172" s="49">
        <v>6.734</v>
      </c>
      <c r="G172" s="50">
        <v>41.305</v>
      </c>
      <c r="H172" s="49">
        <v>157.37700000000001</v>
      </c>
      <c r="I172" s="52">
        <v>0.12264777350813744</v>
      </c>
      <c r="J172" s="28">
        <v>41.401666666666671</v>
      </c>
      <c r="K172" s="29">
        <v>0.80947995413462415</v>
      </c>
      <c r="L172" s="18"/>
    </row>
    <row r="173" spans="1:12">
      <c r="A173" s="48">
        <v>282749</v>
      </c>
      <c r="B173" s="55" t="s">
        <v>28</v>
      </c>
      <c r="C173" s="50">
        <v>5.6040000000000001</v>
      </c>
      <c r="D173" s="50">
        <v>6.8016666666666667</v>
      </c>
      <c r="E173" s="50">
        <v>105.39466666666667</v>
      </c>
      <c r="F173" s="49">
        <v>6.2930000000000001</v>
      </c>
      <c r="G173" s="50">
        <v>8.0359999999999996</v>
      </c>
      <c r="H173" s="49">
        <v>120.26900000000001</v>
      </c>
      <c r="I173" s="52">
        <v>0.82391570693457483</v>
      </c>
      <c r="J173" s="28">
        <v>1.1976666666666667</v>
      </c>
      <c r="K173" s="29">
        <v>5.4378748964076848</v>
      </c>
      <c r="L173" s="18"/>
    </row>
    <row r="174" spans="1:12" ht="30">
      <c r="A174" s="48">
        <v>282739</v>
      </c>
      <c r="B174" s="55" t="s">
        <v>37</v>
      </c>
      <c r="C174" s="50">
        <v>5.9426666666666668</v>
      </c>
      <c r="D174" s="50">
        <v>41.141666666666666</v>
      </c>
      <c r="E174" s="50">
        <v>95.483999999999995</v>
      </c>
      <c r="F174" s="49">
        <v>6.2240000000000002</v>
      </c>
      <c r="G174" s="50">
        <v>44.796999999999997</v>
      </c>
      <c r="H174" s="49">
        <v>92.125</v>
      </c>
      <c r="I174" s="52">
        <v>0.1444439943285396</v>
      </c>
      <c r="J174" s="28">
        <v>35.198999999999998</v>
      </c>
      <c r="K174" s="29">
        <v>0.95333583773806085</v>
      </c>
      <c r="L174" s="18"/>
    </row>
    <row r="175" spans="1:12">
      <c r="A175" s="48">
        <v>291412</v>
      </c>
      <c r="B175" s="55" t="s">
        <v>417</v>
      </c>
      <c r="C175" s="50">
        <v>5.92</v>
      </c>
      <c r="D175" s="50">
        <v>41.66</v>
      </c>
      <c r="E175" s="50">
        <v>160.62033333333335</v>
      </c>
      <c r="F175" s="49">
        <v>6.1689999999999996</v>
      </c>
      <c r="G175" s="50">
        <v>54.317</v>
      </c>
      <c r="H175" s="49">
        <v>140.69499999999999</v>
      </c>
      <c r="I175" s="52">
        <v>0.14210273643783006</v>
      </c>
      <c r="J175" s="28">
        <v>35.739999999999995</v>
      </c>
      <c r="K175" s="29">
        <v>0.93788344691367176</v>
      </c>
      <c r="L175" s="18"/>
    </row>
    <row r="176" spans="1:12" ht="30">
      <c r="A176" s="48">
        <v>291711</v>
      </c>
      <c r="B176" s="55" t="s">
        <v>135</v>
      </c>
      <c r="C176" s="50">
        <v>4.8026666666666671</v>
      </c>
      <c r="D176" s="50">
        <v>5.7156666666666673</v>
      </c>
      <c r="E176" s="50">
        <v>105.83066666666667</v>
      </c>
      <c r="F176" s="49">
        <v>5.9809999999999999</v>
      </c>
      <c r="G176" s="50">
        <v>7.43</v>
      </c>
      <c r="H176" s="49">
        <v>109.914</v>
      </c>
      <c r="I176" s="52">
        <v>0.84026360296261737</v>
      </c>
      <c r="J176" s="28">
        <v>0.91300000000000026</v>
      </c>
      <c r="K176" s="29">
        <v>5.5457716298620383</v>
      </c>
      <c r="L176" s="18"/>
    </row>
    <row r="177" spans="1:12">
      <c r="A177" s="48">
        <v>290531</v>
      </c>
      <c r="B177" s="55" t="s">
        <v>334</v>
      </c>
      <c r="C177" s="50">
        <v>2.8006666666666664</v>
      </c>
      <c r="D177" s="50">
        <v>431.08199999999999</v>
      </c>
      <c r="E177" s="50">
        <v>42.168999999999997</v>
      </c>
      <c r="F177" s="49">
        <v>5.9370000000000003</v>
      </c>
      <c r="G177" s="50">
        <v>595.97400000000005</v>
      </c>
      <c r="H177" s="49">
        <v>79.971999999999994</v>
      </c>
      <c r="I177" s="52">
        <v>6.4968304560771885E-3</v>
      </c>
      <c r="J177" s="28">
        <v>39.368333333333332</v>
      </c>
      <c r="K177" s="29">
        <v>4.2879327273371688E-2</v>
      </c>
      <c r="L177" s="18"/>
    </row>
    <row r="178" spans="1:12">
      <c r="A178" s="48">
        <v>291440</v>
      </c>
      <c r="B178" s="55" t="s">
        <v>56</v>
      </c>
      <c r="C178" s="50">
        <v>5.6740000000000004</v>
      </c>
      <c r="D178" s="50">
        <v>6.9193333333333333</v>
      </c>
      <c r="E178" s="50">
        <v>24.079333333333331</v>
      </c>
      <c r="F178" s="49">
        <v>5.8609999999999998</v>
      </c>
      <c r="G178" s="50">
        <v>7.0570000000000004</v>
      </c>
      <c r="H178" s="49">
        <v>31.173999999999999</v>
      </c>
      <c r="I178" s="52">
        <v>0.82002119664707585</v>
      </c>
      <c r="J178" s="28">
        <v>1.245333333333333</v>
      </c>
      <c r="K178" s="29">
        <v>5.4121709808882379</v>
      </c>
      <c r="L178" s="18"/>
    </row>
    <row r="179" spans="1:12">
      <c r="A179" s="48">
        <v>291242</v>
      </c>
      <c r="B179" s="55" t="s">
        <v>366</v>
      </c>
      <c r="C179" s="50">
        <v>4.6393333333333331</v>
      </c>
      <c r="D179" s="50">
        <v>9.3323333333333345</v>
      </c>
      <c r="E179" s="50">
        <v>32.996000000000002</v>
      </c>
      <c r="F179" s="49">
        <v>5.7629999999999999</v>
      </c>
      <c r="G179" s="50">
        <v>11.332000000000001</v>
      </c>
      <c r="H179" s="49">
        <v>38.875</v>
      </c>
      <c r="I179" s="52">
        <v>0.49712469193127828</v>
      </c>
      <c r="J179" s="28">
        <v>4.6930000000000014</v>
      </c>
      <c r="K179" s="29">
        <v>3.2810418103270416</v>
      </c>
      <c r="L179" s="18"/>
    </row>
    <row r="180" spans="1:12" ht="45">
      <c r="A180" s="48">
        <v>282690</v>
      </c>
      <c r="B180" s="55" t="s">
        <v>372</v>
      </c>
      <c r="C180" s="50">
        <v>4.3416666666666668</v>
      </c>
      <c r="D180" s="50">
        <v>5.2966666666666669</v>
      </c>
      <c r="E180" s="50">
        <v>190.86766666666665</v>
      </c>
      <c r="F180" s="49">
        <v>5.7160000000000002</v>
      </c>
      <c r="G180" s="50">
        <v>6.7149999999999999</v>
      </c>
      <c r="H180" s="49">
        <v>289.63099999999997</v>
      </c>
      <c r="I180" s="52">
        <v>0.81969792322215229</v>
      </c>
      <c r="J180" s="28">
        <v>0.95500000000000007</v>
      </c>
      <c r="K180" s="29">
        <v>5.4100373640300177</v>
      </c>
      <c r="L180" s="18"/>
    </row>
    <row r="181" spans="1:12" ht="60">
      <c r="A181" s="48">
        <v>284290</v>
      </c>
      <c r="B181" s="55" t="s">
        <v>100</v>
      </c>
      <c r="C181" s="50">
        <v>4.3106666666666671</v>
      </c>
      <c r="D181" s="50">
        <v>10.47</v>
      </c>
      <c r="E181" s="50">
        <v>859.11133333333339</v>
      </c>
      <c r="F181" s="49">
        <v>5.3520000000000003</v>
      </c>
      <c r="G181" s="50">
        <v>12.959</v>
      </c>
      <c r="H181" s="49">
        <v>1519.1849999999999</v>
      </c>
      <c r="I181" s="52">
        <v>0.41171601400827762</v>
      </c>
      <c r="J181" s="28">
        <v>6.1593333333333335</v>
      </c>
      <c r="K181" s="29">
        <v>2.717341298607419</v>
      </c>
      <c r="L181" s="18"/>
    </row>
    <row r="182" spans="1:12">
      <c r="A182" s="48">
        <v>290529</v>
      </c>
      <c r="B182" s="55" t="s">
        <v>84</v>
      </c>
      <c r="C182" s="50">
        <v>4.2409999999999997</v>
      </c>
      <c r="D182" s="50">
        <v>8.8396666666666661</v>
      </c>
      <c r="E182" s="50">
        <v>69.105000000000004</v>
      </c>
      <c r="F182" s="49">
        <v>5.327</v>
      </c>
      <c r="G182" s="50">
        <v>10.122</v>
      </c>
      <c r="H182" s="49">
        <v>77.415999999999997</v>
      </c>
      <c r="I182" s="52">
        <v>0.47976922206719708</v>
      </c>
      <c r="J182" s="28">
        <v>4.5986666666666665</v>
      </c>
      <c r="K182" s="29">
        <v>3.1664950513626069</v>
      </c>
      <c r="L182" s="18"/>
    </row>
    <row r="183" spans="1:12">
      <c r="A183" s="48">
        <v>290541</v>
      </c>
      <c r="B183" s="55" t="s">
        <v>393</v>
      </c>
      <c r="C183" s="50">
        <v>2.6633333333333336</v>
      </c>
      <c r="D183" s="50">
        <v>8.875</v>
      </c>
      <c r="E183" s="50">
        <v>53.677</v>
      </c>
      <c r="F183" s="49">
        <v>5.2359999999999998</v>
      </c>
      <c r="G183" s="50">
        <v>12.019</v>
      </c>
      <c r="H183" s="49">
        <v>100.904</v>
      </c>
      <c r="I183" s="52">
        <v>0.30009389671361503</v>
      </c>
      <c r="J183" s="28">
        <v>6.211666666666666</v>
      </c>
      <c r="K183" s="29">
        <v>1.9806310934107618</v>
      </c>
      <c r="L183" s="18"/>
    </row>
    <row r="184" spans="1:12" ht="45">
      <c r="A184" s="48">
        <v>290549</v>
      </c>
      <c r="B184" s="55" t="s">
        <v>371</v>
      </c>
      <c r="C184" s="50">
        <v>6.4956666666666667</v>
      </c>
      <c r="D184" s="50">
        <v>10.779333333333334</v>
      </c>
      <c r="E184" s="50">
        <v>261.86433333333332</v>
      </c>
      <c r="F184" s="49">
        <v>5.2130000000000001</v>
      </c>
      <c r="G184" s="50">
        <v>9.3650000000000002</v>
      </c>
      <c r="H184" s="49">
        <v>323.78199999999998</v>
      </c>
      <c r="I184" s="52">
        <v>0.60260374791267235</v>
      </c>
      <c r="J184" s="28">
        <v>4.283666666666667</v>
      </c>
      <c r="K184" s="29">
        <v>3.9772075780025333</v>
      </c>
      <c r="L184" s="18"/>
    </row>
    <row r="185" spans="1:12" ht="30">
      <c r="A185" s="48">
        <v>330590</v>
      </c>
      <c r="B185" s="55" t="s">
        <v>13</v>
      </c>
      <c r="C185" s="50">
        <v>4.8393333333333333</v>
      </c>
      <c r="D185" s="50">
        <v>37.49</v>
      </c>
      <c r="E185" s="50">
        <v>159.245</v>
      </c>
      <c r="F185" s="49">
        <v>4.6859999999999999</v>
      </c>
      <c r="G185" s="50">
        <v>42.07</v>
      </c>
      <c r="H185" s="49">
        <v>173.03299999999999</v>
      </c>
      <c r="I185" s="52">
        <v>0.12908331110518359</v>
      </c>
      <c r="J185" s="28">
        <v>32.650666666666666</v>
      </c>
      <c r="K185" s="29">
        <v>0.85195474621507672</v>
      </c>
      <c r="L185" s="18"/>
    </row>
    <row r="186" spans="1:12" ht="30">
      <c r="A186" s="48">
        <v>382100</v>
      </c>
      <c r="B186" s="55" t="s">
        <v>354</v>
      </c>
      <c r="C186" s="50">
        <v>3.2976666666666663</v>
      </c>
      <c r="D186" s="50">
        <v>99.968333333333334</v>
      </c>
      <c r="E186" s="50">
        <v>104.42066666666668</v>
      </c>
      <c r="F186" s="49">
        <v>4.5949999999999998</v>
      </c>
      <c r="G186" s="50">
        <v>160.24</v>
      </c>
      <c r="H186" s="49">
        <v>106.376</v>
      </c>
      <c r="I186" s="52">
        <v>3.2987112585652116E-2</v>
      </c>
      <c r="J186" s="28">
        <v>96.670666666666662</v>
      </c>
      <c r="K186" s="29">
        <v>0.21771619344639553</v>
      </c>
      <c r="L186" s="18"/>
    </row>
    <row r="187" spans="1:12">
      <c r="A187" s="48">
        <v>283720</v>
      </c>
      <c r="B187" s="55" t="s">
        <v>167</v>
      </c>
      <c r="C187" s="50">
        <v>3.2120000000000002</v>
      </c>
      <c r="D187" s="50">
        <v>3.3303333333333334</v>
      </c>
      <c r="E187" s="50">
        <v>15.781000000000001</v>
      </c>
      <c r="F187" s="49">
        <v>4.5330000000000004</v>
      </c>
      <c r="G187" s="50">
        <v>4.62</v>
      </c>
      <c r="H187" s="49">
        <v>15.499000000000001</v>
      </c>
      <c r="I187" s="52">
        <v>0.96446802121909725</v>
      </c>
      <c r="J187" s="28">
        <v>0.11833333333333318</v>
      </c>
      <c r="K187" s="29">
        <v>6.365525498340558</v>
      </c>
      <c r="L187" s="18"/>
    </row>
    <row r="188" spans="1:12" ht="30">
      <c r="A188" s="48">
        <v>340219</v>
      </c>
      <c r="B188" s="55" t="s">
        <v>57</v>
      </c>
      <c r="C188" s="50">
        <v>4.7906666666666666</v>
      </c>
      <c r="D188" s="50">
        <v>32.707333333333331</v>
      </c>
      <c r="E188" s="50">
        <v>118.354</v>
      </c>
      <c r="F188" s="49">
        <v>4.4930000000000003</v>
      </c>
      <c r="G188" s="50">
        <v>36.088999999999999</v>
      </c>
      <c r="H188" s="49">
        <v>113.964</v>
      </c>
      <c r="I188" s="52">
        <v>0.14647072012392737</v>
      </c>
      <c r="J188" s="28">
        <v>27.916666666666664</v>
      </c>
      <c r="K188" s="29">
        <v>0.96671230481094317</v>
      </c>
      <c r="L188" s="18"/>
    </row>
    <row r="189" spans="1:12" ht="45">
      <c r="A189" s="48">
        <v>292029</v>
      </c>
      <c r="B189" s="55" t="s">
        <v>300</v>
      </c>
      <c r="C189" s="50">
        <v>4.0739999999999998</v>
      </c>
      <c r="D189" s="50">
        <v>14.851666666666667</v>
      </c>
      <c r="E189" s="50">
        <v>52.924333333333337</v>
      </c>
      <c r="F189" s="49">
        <v>4.3250000000000002</v>
      </c>
      <c r="G189" s="50">
        <v>18.911000000000001</v>
      </c>
      <c r="H189" s="49">
        <v>74.727999999999994</v>
      </c>
      <c r="I189" s="52">
        <v>0.27431264728986643</v>
      </c>
      <c r="J189" s="28">
        <v>10.777666666666667</v>
      </c>
      <c r="K189" s="29">
        <v>1.8104738699721754</v>
      </c>
      <c r="L189" s="18"/>
    </row>
    <row r="190" spans="1:12" ht="30">
      <c r="A190" s="48">
        <v>284329</v>
      </c>
      <c r="B190" s="55" t="s">
        <v>202</v>
      </c>
      <c r="C190" s="50">
        <v>2.6536666666666666</v>
      </c>
      <c r="D190" s="50">
        <v>4.915</v>
      </c>
      <c r="E190" s="50">
        <v>0.19900000000000001</v>
      </c>
      <c r="F190" s="49">
        <v>4.2560000000000002</v>
      </c>
      <c r="G190" s="50">
        <v>5.6219999999999999</v>
      </c>
      <c r="H190" s="49">
        <v>0.22900000000000001</v>
      </c>
      <c r="I190" s="52">
        <v>0.53991183452017633</v>
      </c>
      <c r="J190" s="28">
        <v>-2.4546666666666668</v>
      </c>
      <c r="K190" s="29">
        <v>3.5634385732663607</v>
      </c>
      <c r="L190" s="18"/>
    </row>
    <row r="191" spans="1:12">
      <c r="A191" s="48">
        <v>291570</v>
      </c>
      <c r="B191" s="55" t="s">
        <v>60</v>
      </c>
      <c r="C191" s="50">
        <v>4.4969999999999999</v>
      </c>
      <c r="D191" s="50">
        <v>37.872999999999998</v>
      </c>
      <c r="E191" s="50">
        <v>13.77</v>
      </c>
      <c r="F191" s="49">
        <v>4.1379999999999999</v>
      </c>
      <c r="G191" s="50">
        <v>43.436999999999998</v>
      </c>
      <c r="H191" s="49">
        <v>12.423999999999999</v>
      </c>
      <c r="I191" s="52">
        <v>0.11873894331053786</v>
      </c>
      <c r="J191" s="28">
        <v>9.2729999999999997</v>
      </c>
      <c r="K191" s="29">
        <v>0.78368152666571445</v>
      </c>
      <c r="L191" s="18"/>
    </row>
    <row r="192" spans="1:12" ht="75">
      <c r="A192" s="48">
        <v>340220</v>
      </c>
      <c r="B192" s="55" t="s">
        <v>51</v>
      </c>
      <c r="C192" s="50">
        <v>11.893666666666666</v>
      </c>
      <c r="D192" s="50">
        <v>34.527333333333338</v>
      </c>
      <c r="E192" s="50">
        <v>937.68066666666664</v>
      </c>
      <c r="F192" s="49">
        <v>4.1070000000000002</v>
      </c>
      <c r="G192" s="50">
        <v>40.036999999999999</v>
      </c>
      <c r="H192" s="49">
        <v>904.10199999999998</v>
      </c>
      <c r="I192" s="52">
        <v>0.34447104709312421</v>
      </c>
      <c r="J192" s="28">
        <v>22.63366666666667</v>
      </c>
      <c r="K192" s="29">
        <v>2.2735219680375809</v>
      </c>
      <c r="L192" s="18"/>
    </row>
    <row r="193" spans="1:12" ht="30">
      <c r="A193" s="48">
        <v>290559</v>
      </c>
      <c r="B193" s="55" t="s">
        <v>355</v>
      </c>
      <c r="C193" s="50">
        <v>2.0470000000000002</v>
      </c>
      <c r="D193" s="50">
        <v>4.1193333333333326</v>
      </c>
      <c r="E193" s="50">
        <v>86.789000000000001</v>
      </c>
      <c r="F193" s="49">
        <v>4.0810000000000004</v>
      </c>
      <c r="G193" s="50">
        <v>7.3090000000000002</v>
      </c>
      <c r="H193" s="49">
        <v>83.322000000000003</v>
      </c>
      <c r="I193" s="52">
        <v>0.49692506878135634</v>
      </c>
      <c r="J193" s="28">
        <v>2.0723333333333325</v>
      </c>
      <c r="K193" s="29">
        <v>3.2797242899708143</v>
      </c>
      <c r="L193" s="18"/>
    </row>
    <row r="194" spans="1:12">
      <c r="A194" s="48">
        <v>290322</v>
      </c>
      <c r="B194" s="55" t="s">
        <v>229</v>
      </c>
      <c r="C194" s="50">
        <v>3.4053333333333335</v>
      </c>
      <c r="D194" s="50">
        <v>5.7103333333333328</v>
      </c>
      <c r="E194" s="50">
        <v>20.658666666666669</v>
      </c>
      <c r="F194" s="49">
        <v>4.0279999999999996</v>
      </c>
      <c r="G194" s="50">
        <v>8.7799999999999994</v>
      </c>
      <c r="H194" s="49">
        <v>24.055</v>
      </c>
      <c r="I194" s="52">
        <v>0.59634580584904573</v>
      </c>
      <c r="J194" s="28">
        <v>2.3049999999999993</v>
      </c>
      <c r="K194" s="29">
        <v>3.9359049231744332</v>
      </c>
      <c r="L194" s="18"/>
    </row>
    <row r="195" spans="1:12">
      <c r="A195" s="48">
        <v>290542</v>
      </c>
      <c r="B195" s="55" t="s">
        <v>284</v>
      </c>
      <c r="C195" s="50">
        <v>3.5483333333333333</v>
      </c>
      <c r="D195" s="50">
        <v>27.986999999999998</v>
      </c>
      <c r="E195" s="50">
        <v>92.049333333333323</v>
      </c>
      <c r="F195" s="49">
        <v>3.9740000000000002</v>
      </c>
      <c r="G195" s="50">
        <v>31.027999999999999</v>
      </c>
      <c r="H195" s="49">
        <v>115.878</v>
      </c>
      <c r="I195" s="52">
        <v>0.12678505496599612</v>
      </c>
      <c r="J195" s="28">
        <v>24.438666666666666</v>
      </c>
      <c r="K195" s="29">
        <v>0.83678616858072064</v>
      </c>
      <c r="L195" s="18"/>
    </row>
    <row r="196" spans="1:12">
      <c r="A196" s="48">
        <v>293211</v>
      </c>
      <c r="B196" s="55" t="s">
        <v>305</v>
      </c>
      <c r="C196" s="50">
        <v>2.6543333333333337</v>
      </c>
      <c r="D196" s="50">
        <v>65.387</v>
      </c>
      <c r="E196" s="50">
        <v>28.367999999999999</v>
      </c>
      <c r="F196" s="49">
        <v>3.9620000000000002</v>
      </c>
      <c r="G196" s="50">
        <v>86.628</v>
      </c>
      <c r="H196" s="49">
        <v>62.482999999999997</v>
      </c>
      <c r="I196" s="52">
        <v>4.0594205779946067E-2</v>
      </c>
      <c r="J196" s="28">
        <v>25.713666666666665</v>
      </c>
      <c r="K196" s="29">
        <v>0.26792329687666144</v>
      </c>
      <c r="L196" s="18"/>
    </row>
    <row r="197" spans="1:12">
      <c r="A197" s="48">
        <v>284610</v>
      </c>
      <c r="B197" s="55" t="s">
        <v>179</v>
      </c>
      <c r="C197" s="50">
        <v>2.6043333333333334</v>
      </c>
      <c r="D197" s="50">
        <v>6.9409999999999998</v>
      </c>
      <c r="E197" s="50">
        <v>18.242000000000001</v>
      </c>
      <c r="F197" s="49">
        <v>3.899</v>
      </c>
      <c r="G197" s="50">
        <v>8.4920000000000009</v>
      </c>
      <c r="H197" s="49">
        <v>20.079000000000001</v>
      </c>
      <c r="I197" s="52">
        <v>0.37521010421168899</v>
      </c>
      <c r="J197" s="28">
        <v>4.336666666666666</v>
      </c>
      <c r="K197" s="29">
        <v>2.4764009101883455</v>
      </c>
      <c r="L197" s="18"/>
    </row>
    <row r="198" spans="1:12" ht="30">
      <c r="A198" s="48">
        <v>291823</v>
      </c>
      <c r="B198" s="55" t="s">
        <v>90</v>
      </c>
      <c r="C198" s="50">
        <v>5.3743333333333334</v>
      </c>
      <c r="D198" s="50">
        <v>6.762666666666667</v>
      </c>
      <c r="E198" s="50">
        <v>93.436666666666667</v>
      </c>
      <c r="F198" s="49">
        <v>3.8959999999999999</v>
      </c>
      <c r="G198" s="50">
        <v>5.6310000000000002</v>
      </c>
      <c r="H198" s="49">
        <v>79.099000000000004</v>
      </c>
      <c r="I198" s="52">
        <v>0.79470623028391163</v>
      </c>
      <c r="J198" s="28">
        <v>1.3883333333333336</v>
      </c>
      <c r="K198" s="29">
        <v>5.2450912433240324</v>
      </c>
      <c r="L198" s="18"/>
    </row>
    <row r="199" spans="1:12">
      <c r="A199" s="48">
        <v>290122</v>
      </c>
      <c r="B199" s="55" t="s">
        <v>383</v>
      </c>
      <c r="C199" s="50">
        <v>3.3096666666666663</v>
      </c>
      <c r="D199" s="50">
        <v>16.09</v>
      </c>
      <c r="E199" s="50">
        <v>43.775333333333336</v>
      </c>
      <c r="F199" s="49">
        <v>3.863</v>
      </c>
      <c r="G199" s="50">
        <v>27.766999999999999</v>
      </c>
      <c r="H199" s="49">
        <v>105.654</v>
      </c>
      <c r="I199" s="52">
        <v>0.20569712036461568</v>
      </c>
      <c r="J199" s="28">
        <v>12.780333333333333</v>
      </c>
      <c r="K199" s="29">
        <v>1.3576087913844266</v>
      </c>
      <c r="L199" s="18"/>
    </row>
    <row r="200" spans="1:12" ht="30">
      <c r="A200" s="48">
        <v>330491</v>
      </c>
      <c r="B200" s="55" t="s">
        <v>138</v>
      </c>
      <c r="C200" s="50">
        <v>5.03</v>
      </c>
      <c r="D200" s="50">
        <v>15.364666666666666</v>
      </c>
      <c r="E200" s="50">
        <v>192.273</v>
      </c>
      <c r="F200" s="49">
        <v>3.851</v>
      </c>
      <c r="G200" s="50">
        <v>15.648</v>
      </c>
      <c r="H200" s="49">
        <v>161.20099999999999</v>
      </c>
      <c r="I200" s="52">
        <v>0.32737449559595611</v>
      </c>
      <c r="J200" s="28">
        <v>10.334666666666667</v>
      </c>
      <c r="K200" s="29">
        <v>2.1606840801091085</v>
      </c>
      <c r="L200" s="18"/>
    </row>
    <row r="201" spans="1:12" ht="30">
      <c r="A201" s="48">
        <v>280530</v>
      </c>
      <c r="B201" s="55" t="s">
        <v>262</v>
      </c>
      <c r="C201" s="50">
        <v>2.7263333333333333</v>
      </c>
      <c r="D201" s="50">
        <v>3.0426666666666664</v>
      </c>
      <c r="E201" s="50">
        <v>112.90733333333333</v>
      </c>
      <c r="F201" s="49">
        <v>3.7109999999999999</v>
      </c>
      <c r="G201" s="50">
        <v>4.2060000000000004</v>
      </c>
      <c r="H201" s="49">
        <v>141.88499999999999</v>
      </c>
      <c r="I201" s="52">
        <v>0.89603418054338302</v>
      </c>
      <c r="J201" s="28">
        <v>0.31633333333333313</v>
      </c>
      <c r="K201" s="29">
        <v>5.9138595558865941</v>
      </c>
      <c r="L201" s="18"/>
    </row>
    <row r="202" spans="1:12" ht="30">
      <c r="A202" s="48">
        <v>291815</v>
      </c>
      <c r="B202" s="55" t="s">
        <v>95</v>
      </c>
      <c r="C202" s="50">
        <v>2.448</v>
      </c>
      <c r="D202" s="50">
        <v>10.461</v>
      </c>
      <c r="E202" s="50">
        <v>197.03066666666666</v>
      </c>
      <c r="F202" s="49">
        <v>3.6909999999999998</v>
      </c>
      <c r="G202" s="50">
        <v>11.285</v>
      </c>
      <c r="H202" s="49">
        <v>248.929</v>
      </c>
      <c r="I202" s="52">
        <v>0.23401204473759676</v>
      </c>
      <c r="J202" s="28">
        <v>8.0129999999999999</v>
      </c>
      <c r="K202" s="29">
        <v>1.5444883655272492</v>
      </c>
      <c r="L202" s="18"/>
    </row>
    <row r="203" spans="1:12">
      <c r="A203" s="48">
        <v>290270</v>
      </c>
      <c r="B203" s="55" t="s">
        <v>227</v>
      </c>
      <c r="C203" s="50">
        <v>1.2170000000000001</v>
      </c>
      <c r="D203" s="50">
        <v>7.3986666666666672</v>
      </c>
      <c r="E203" s="50">
        <v>2.9276666666666666</v>
      </c>
      <c r="F203" s="49">
        <v>3.6509999999999998</v>
      </c>
      <c r="G203" s="50">
        <v>14.231</v>
      </c>
      <c r="H203" s="49">
        <v>8.7829999999999995</v>
      </c>
      <c r="I203" s="52">
        <v>0.16448909713461884</v>
      </c>
      <c r="J203" s="28">
        <v>1.7106666666666666</v>
      </c>
      <c r="K203" s="29">
        <v>1.0856342760705942</v>
      </c>
      <c r="L203" s="18"/>
    </row>
    <row r="204" spans="1:12">
      <c r="A204" s="48">
        <v>292024</v>
      </c>
      <c r="B204" s="55" t="s">
        <v>218</v>
      </c>
      <c r="C204" s="50">
        <v>3.4843333333333333</v>
      </c>
      <c r="D204" s="50">
        <v>3.4846666666666666</v>
      </c>
      <c r="E204" s="50">
        <v>5.3803333333333327</v>
      </c>
      <c r="F204" s="49">
        <v>3.4889999999999999</v>
      </c>
      <c r="G204" s="50">
        <v>3.4889999999999999</v>
      </c>
      <c r="H204" s="49">
        <v>4.7009999999999996</v>
      </c>
      <c r="I204" s="52">
        <v>0.9999043428352784</v>
      </c>
      <c r="J204" s="28">
        <v>3.3333333333329662E-4</v>
      </c>
      <c r="K204" s="29">
        <v>6.5994065642260553</v>
      </c>
      <c r="L204" s="18"/>
    </row>
    <row r="205" spans="1:12">
      <c r="A205" s="48">
        <v>291010</v>
      </c>
      <c r="B205" s="55" t="s">
        <v>387</v>
      </c>
      <c r="C205" s="50">
        <v>1.2163333333333333</v>
      </c>
      <c r="D205" s="50">
        <v>1.7956666666666667</v>
      </c>
      <c r="E205" s="50">
        <v>0.96699999999999997</v>
      </c>
      <c r="F205" s="49">
        <v>3.4060000000000001</v>
      </c>
      <c r="G205" s="50">
        <v>3.97</v>
      </c>
      <c r="H205" s="49">
        <v>1.093</v>
      </c>
      <c r="I205" s="52">
        <v>0.67737144978652308</v>
      </c>
      <c r="J205" s="28">
        <v>-0.2493333333333333</v>
      </c>
      <c r="K205" s="29">
        <v>4.4706772444500897</v>
      </c>
      <c r="L205" s="18"/>
    </row>
    <row r="206" spans="1:12" ht="30">
      <c r="A206" s="48">
        <v>291811</v>
      </c>
      <c r="B206" s="55" t="s">
        <v>108</v>
      </c>
      <c r="C206" s="50">
        <v>2.3290000000000002</v>
      </c>
      <c r="D206" s="50">
        <v>9.3853333333333335</v>
      </c>
      <c r="E206" s="50">
        <v>82.667000000000002</v>
      </c>
      <c r="F206" s="49">
        <v>3.3149999999999999</v>
      </c>
      <c r="G206" s="50">
        <v>10.278</v>
      </c>
      <c r="H206" s="49">
        <v>109.536</v>
      </c>
      <c r="I206" s="52">
        <v>0.24815314675380026</v>
      </c>
      <c r="J206" s="28">
        <v>7.0563333333333329</v>
      </c>
      <c r="K206" s="29">
        <v>1.6378201748546315</v>
      </c>
      <c r="L206" s="18"/>
    </row>
    <row r="207" spans="1:12">
      <c r="A207" s="48">
        <v>282520</v>
      </c>
      <c r="B207" s="55" t="s">
        <v>206</v>
      </c>
      <c r="C207" s="50">
        <v>3.8719999999999999</v>
      </c>
      <c r="D207" s="50">
        <v>19.917666666666669</v>
      </c>
      <c r="E207" s="50">
        <v>603.90633333333335</v>
      </c>
      <c r="F207" s="49">
        <v>3.2810000000000001</v>
      </c>
      <c r="G207" s="50">
        <v>24.116</v>
      </c>
      <c r="H207" s="49">
        <v>644.46199999999999</v>
      </c>
      <c r="I207" s="52">
        <v>0.19440028115743141</v>
      </c>
      <c r="J207" s="28">
        <v>16.045666666666669</v>
      </c>
      <c r="K207" s="29">
        <v>1.2830492244087488</v>
      </c>
      <c r="L207" s="18"/>
    </row>
    <row r="208" spans="1:12">
      <c r="A208" s="48">
        <v>282540</v>
      </c>
      <c r="B208" s="55" t="s">
        <v>298</v>
      </c>
      <c r="C208" s="50">
        <v>2.472</v>
      </c>
      <c r="D208" s="50">
        <v>7.3906666666666672</v>
      </c>
      <c r="E208" s="50">
        <v>254.87633333333335</v>
      </c>
      <c r="F208" s="49">
        <v>3.2530000000000001</v>
      </c>
      <c r="G208" s="50">
        <v>7.5570000000000004</v>
      </c>
      <c r="H208" s="49">
        <v>460.77800000000002</v>
      </c>
      <c r="I208" s="52">
        <v>0.33447591556918632</v>
      </c>
      <c r="J208" s="28">
        <v>4.9186666666666667</v>
      </c>
      <c r="K208" s="29">
        <v>2.2075537211127401</v>
      </c>
      <c r="L208" s="18"/>
    </row>
    <row r="209" spans="1:12">
      <c r="A209" s="48">
        <v>292511</v>
      </c>
      <c r="B209" s="55" t="s">
        <v>153</v>
      </c>
      <c r="C209" s="50">
        <v>4.0936666666666666</v>
      </c>
      <c r="D209" s="50">
        <v>6.2076666666666673</v>
      </c>
      <c r="E209" s="50">
        <v>105.00133333333333</v>
      </c>
      <c r="F209" s="49">
        <v>3.23</v>
      </c>
      <c r="G209" s="50">
        <v>5.9589999999999996</v>
      </c>
      <c r="H209" s="49">
        <v>108.247</v>
      </c>
      <c r="I209" s="52">
        <v>0.65945336411963695</v>
      </c>
      <c r="J209" s="28">
        <v>2.1140000000000008</v>
      </c>
      <c r="K209" s="29">
        <v>4.3524171998611108</v>
      </c>
      <c r="L209" s="18"/>
    </row>
    <row r="210" spans="1:12" ht="45">
      <c r="A210" s="48">
        <v>291100</v>
      </c>
      <c r="B210" s="55" t="s">
        <v>360</v>
      </c>
      <c r="C210" s="50">
        <v>3.101</v>
      </c>
      <c r="D210" s="50">
        <v>7.4916666666666671</v>
      </c>
      <c r="E210" s="50">
        <v>11.872</v>
      </c>
      <c r="F210" s="49">
        <v>3.1040000000000001</v>
      </c>
      <c r="G210" s="50">
        <v>7.34</v>
      </c>
      <c r="H210" s="49">
        <v>11.617000000000001</v>
      </c>
      <c r="I210" s="52">
        <v>0.41392658509454949</v>
      </c>
      <c r="J210" s="28">
        <v>4.3906666666666672</v>
      </c>
      <c r="K210" s="29">
        <v>2.7319311515688183</v>
      </c>
      <c r="L210" s="18"/>
    </row>
    <row r="211" spans="1:12">
      <c r="A211" s="48">
        <v>283340</v>
      </c>
      <c r="B211" s="55" t="s">
        <v>373</v>
      </c>
      <c r="C211" s="50">
        <v>1.7846666666666668</v>
      </c>
      <c r="D211" s="50">
        <v>4.2</v>
      </c>
      <c r="E211" s="50">
        <v>47.128</v>
      </c>
      <c r="F211" s="49">
        <v>2.923</v>
      </c>
      <c r="G211" s="50">
        <v>4.7240000000000002</v>
      </c>
      <c r="H211" s="49">
        <v>52.322000000000003</v>
      </c>
      <c r="I211" s="52">
        <v>0.42492063492063492</v>
      </c>
      <c r="J211" s="28">
        <v>2.4153333333333333</v>
      </c>
      <c r="K211" s="29">
        <v>2.8044922971519703</v>
      </c>
      <c r="L211" s="18"/>
    </row>
    <row r="212" spans="1:12" ht="30">
      <c r="A212" s="48">
        <v>382319</v>
      </c>
      <c r="B212" s="55" t="s">
        <v>27</v>
      </c>
      <c r="C212" s="50">
        <v>2.1163333333333334</v>
      </c>
      <c r="D212" s="50">
        <v>432.96333333333331</v>
      </c>
      <c r="E212" s="50">
        <v>21.914999999999999</v>
      </c>
      <c r="F212" s="49">
        <v>2.879</v>
      </c>
      <c r="G212" s="50">
        <v>608.62099999999998</v>
      </c>
      <c r="H212" s="49">
        <v>34.825000000000003</v>
      </c>
      <c r="I212" s="52">
        <v>4.888019770727314E-3</v>
      </c>
      <c r="J212" s="28">
        <v>19.798666666666666</v>
      </c>
      <c r="K212" s="29">
        <v>3.2261115767869677E-2</v>
      </c>
      <c r="L212" s="18"/>
    </row>
    <row r="213" spans="1:12">
      <c r="A213" s="48">
        <v>282090</v>
      </c>
      <c r="B213" s="55" t="s">
        <v>46</v>
      </c>
      <c r="C213" s="50">
        <v>1.4316666666666666</v>
      </c>
      <c r="D213" s="50">
        <v>7.7106666666666666</v>
      </c>
      <c r="E213" s="50">
        <v>8.8919999999999995</v>
      </c>
      <c r="F213" s="49">
        <v>2.754</v>
      </c>
      <c r="G213" s="50">
        <v>10.494999999999999</v>
      </c>
      <c r="H213" s="49">
        <v>14.981999999999999</v>
      </c>
      <c r="I213" s="52">
        <v>0.1856735258516341</v>
      </c>
      <c r="J213" s="28">
        <v>6.2789999999999999</v>
      </c>
      <c r="K213" s="29">
        <v>1.2254523086016127</v>
      </c>
      <c r="L213" s="18"/>
    </row>
    <row r="214" spans="1:12">
      <c r="A214" s="48">
        <v>283524</v>
      </c>
      <c r="B214" s="55" t="s">
        <v>172</v>
      </c>
      <c r="C214" s="50">
        <v>1.8716666666666668</v>
      </c>
      <c r="D214" s="50">
        <v>3.1560000000000001</v>
      </c>
      <c r="E214" s="50">
        <v>158.28933333333333</v>
      </c>
      <c r="F214" s="49">
        <v>2.6190000000000002</v>
      </c>
      <c r="G214" s="50">
        <v>3.7959999999999998</v>
      </c>
      <c r="H214" s="49">
        <v>151.357</v>
      </c>
      <c r="I214" s="52">
        <v>0.59305027460921</v>
      </c>
      <c r="J214" s="28">
        <v>1.2843333333333333</v>
      </c>
      <c r="K214" s="29">
        <v>3.9141542920739476</v>
      </c>
      <c r="L214" s="18"/>
    </row>
    <row r="215" spans="1:12">
      <c r="A215" s="48">
        <v>283210</v>
      </c>
      <c r="B215" s="55" t="s">
        <v>149</v>
      </c>
      <c r="C215" s="50">
        <v>3.21</v>
      </c>
      <c r="D215" s="50">
        <v>7.4636666666666667</v>
      </c>
      <c r="E215" s="50">
        <v>120.37966666666667</v>
      </c>
      <c r="F215" s="49">
        <v>2.5880000000000001</v>
      </c>
      <c r="G215" s="50">
        <v>6.8150000000000004</v>
      </c>
      <c r="H215" s="49">
        <v>137.363</v>
      </c>
      <c r="I215" s="52">
        <v>0.43008351569827163</v>
      </c>
      <c r="J215" s="28">
        <v>4.2536666666666667</v>
      </c>
      <c r="K215" s="29">
        <v>2.8385675059840865</v>
      </c>
      <c r="L215" s="18"/>
    </row>
    <row r="216" spans="1:12">
      <c r="A216" s="48">
        <v>280130</v>
      </c>
      <c r="B216" s="55" t="s">
        <v>194</v>
      </c>
      <c r="C216" s="50">
        <v>1.2370000000000001</v>
      </c>
      <c r="D216" s="50">
        <v>36.888333333333335</v>
      </c>
      <c r="E216" s="50">
        <v>0</v>
      </c>
      <c r="F216" s="49">
        <v>2.5760000000000001</v>
      </c>
      <c r="G216" s="50">
        <v>49.063000000000002</v>
      </c>
      <c r="H216" s="49">
        <v>0</v>
      </c>
      <c r="I216" s="52">
        <v>3.3533637554782454E-2</v>
      </c>
      <c r="J216" s="28">
        <v>-1.2370000000000001</v>
      </c>
      <c r="K216" s="29">
        <v>0.22132327895876078</v>
      </c>
      <c r="L216" s="18"/>
    </row>
    <row r="217" spans="1:12">
      <c r="A217" s="48">
        <v>283620</v>
      </c>
      <c r="B217" s="55" t="s">
        <v>163</v>
      </c>
      <c r="C217" s="50">
        <v>5.7263333333333328</v>
      </c>
      <c r="D217" s="50">
        <v>171.69333333333336</v>
      </c>
      <c r="E217" s="50">
        <v>256.70299999999997</v>
      </c>
      <c r="F217" s="49">
        <v>2.5680000000000001</v>
      </c>
      <c r="G217" s="50">
        <v>134.36199999999999</v>
      </c>
      <c r="H217" s="49">
        <v>173.41499999999999</v>
      </c>
      <c r="I217" s="52">
        <v>3.3352100644560061E-2</v>
      </c>
      <c r="J217" s="28">
        <v>165.96700000000001</v>
      </c>
      <c r="K217" s="29">
        <v>0.22012512847011115</v>
      </c>
      <c r="L217" s="18"/>
    </row>
    <row r="218" spans="1:12">
      <c r="A218" s="48">
        <v>290314</v>
      </c>
      <c r="B218" s="55" t="s">
        <v>315</v>
      </c>
      <c r="C218" s="50">
        <v>1.5946666666666667</v>
      </c>
      <c r="D218" s="50">
        <v>2.0323333333333333</v>
      </c>
      <c r="E218" s="50">
        <v>1.405</v>
      </c>
      <c r="F218" s="49">
        <v>2.5209999999999999</v>
      </c>
      <c r="G218" s="50">
        <v>3.8340000000000001</v>
      </c>
      <c r="H218" s="49">
        <v>2.0409999999999999</v>
      </c>
      <c r="I218" s="52">
        <v>0.78464818763326227</v>
      </c>
      <c r="J218" s="28">
        <v>-0.18966666666666665</v>
      </c>
      <c r="K218" s="29">
        <v>5.1787077805782404</v>
      </c>
      <c r="L218" s="18"/>
    </row>
    <row r="219" spans="1:12" ht="75">
      <c r="A219" s="48">
        <v>320300</v>
      </c>
      <c r="B219" s="55" t="s">
        <v>12</v>
      </c>
      <c r="C219" s="50">
        <v>2.2086666666666663</v>
      </c>
      <c r="D219" s="50">
        <v>14.686</v>
      </c>
      <c r="E219" s="50">
        <v>216.61</v>
      </c>
      <c r="F219" s="49">
        <v>2.5099999999999998</v>
      </c>
      <c r="G219" s="50">
        <v>15.137</v>
      </c>
      <c r="H219" s="49">
        <v>226.88499999999999</v>
      </c>
      <c r="I219" s="52">
        <v>0.15039266421535247</v>
      </c>
      <c r="J219" s="28">
        <v>12.477333333333334</v>
      </c>
      <c r="K219" s="29">
        <v>0.99259728447618534</v>
      </c>
      <c r="L219" s="18"/>
    </row>
    <row r="220" spans="1:12">
      <c r="A220" s="48">
        <v>283110</v>
      </c>
      <c r="B220" s="55" t="s">
        <v>265</v>
      </c>
      <c r="C220" s="50">
        <v>4.4746666666666668</v>
      </c>
      <c r="D220" s="50">
        <v>4.9876666666666667</v>
      </c>
      <c r="E220" s="50">
        <v>65.748666666666665</v>
      </c>
      <c r="F220" s="49">
        <v>2.4950000000000001</v>
      </c>
      <c r="G220" s="50">
        <v>3.0059999999999998</v>
      </c>
      <c r="H220" s="49">
        <v>73.525999999999996</v>
      </c>
      <c r="I220" s="52">
        <v>0.89714629419234115</v>
      </c>
      <c r="J220" s="28">
        <v>0.5129999999999999</v>
      </c>
      <c r="K220" s="29">
        <v>5.9211995481245401</v>
      </c>
      <c r="L220" s="18"/>
    </row>
    <row r="221" spans="1:12">
      <c r="A221" s="48">
        <v>282710</v>
      </c>
      <c r="B221" s="55" t="s">
        <v>182</v>
      </c>
      <c r="C221" s="50">
        <v>2.7206666666666663</v>
      </c>
      <c r="D221" s="50">
        <v>3.0609999999999999</v>
      </c>
      <c r="E221" s="50">
        <v>149.43100000000001</v>
      </c>
      <c r="F221" s="49">
        <v>2.4820000000000002</v>
      </c>
      <c r="G221" s="50">
        <v>2.7109999999999999</v>
      </c>
      <c r="H221" s="49">
        <v>191.01300000000001</v>
      </c>
      <c r="I221" s="52">
        <v>0.88881629097244896</v>
      </c>
      <c r="J221" s="28">
        <v>0.3403333333333336</v>
      </c>
      <c r="K221" s="29">
        <v>5.8662212111233218</v>
      </c>
      <c r="L221" s="18"/>
    </row>
    <row r="222" spans="1:12" ht="30">
      <c r="A222" s="48">
        <v>281129</v>
      </c>
      <c r="B222" s="55" t="s">
        <v>295</v>
      </c>
      <c r="C222" s="50">
        <v>1.8149999999999999</v>
      </c>
      <c r="D222" s="50">
        <v>6.6236666666666668</v>
      </c>
      <c r="E222" s="50">
        <v>32.039666666666669</v>
      </c>
      <c r="F222" s="49">
        <v>2.4809999999999999</v>
      </c>
      <c r="G222" s="50">
        <v>9.4710000000000001</v>
      </c>
      <c r="H222" s="49">
        <v>39.664999999999999</v>
      </c>
      <c r="I222" s="52">
        <v>0.27401741230939558</v>
      </c>
      <c r="J222" s="28">
        <v>4.8086666666666673</v>
      </c>
      <c r="K222" s="29">
        <v>1.8085253079101444</v>
      </c>
      <c r="L222" s="18"/>
    </row>
    <row r="223" spans="1:12">
      <c r="A223" s="48">
        <v>291813</v>
      </c>
      <c r="B223" s="55" t="s">
        <v>274</v>
      </c>
      <c r="C223" s="50">
        <v>2.6976666666666667</v>
      </c>
      <c r="D223" s="50">
        <v>4.924666666666667</v>
      </c>
      <c r="E223" s="50">
        <v>5.8833333333333329</v>
      </c>
      <c r="F223" s="49">
        <v>2.4260000000000002</v>
      </c>
      <c r="G223" s="50">
        <v>5.0739999999999998</v>
      </c>
      <c r="H223" s="49">
        <v>5.8289999999999997</v>
      </c>
      <c r="I223" s="52">
        <v>0.54778665222688505</v>
      </c>
      <c r="J223" s="28">
        <v>2.2270000000000003</v>
      </c>
      <c r="K223" s="29">
        <v>3.6154126686266994</v>
      </c>
      <c r="L223" s="18"/>
    </row>
    <row r="224" spans="1:12">
      <c r="A224" s="48">
        <v>290313</v>
      </c>
      <c r="B224" s="55" t="s">
        <v>405</v>
      </c>
      <c r="C224" s="50">
        <v>4.1413333333333329</v>
      </c>
      <c r="D224" s="50">
        <v>11.78</v>
      </c>
      <c r="E224" s="50">
        <v>3.5630000000000002</v>
      </c>
      <c r="F224" s="49">
        <v>2.3330000000000002</v>
      </c>
      <c r="G224" s="50">
        <v>6.9059999999999997</v>
      </c>
      <c r="H224" s="49">
        <v>2.5609999999999999</v>
      </c>
      <c r="I224" s="52">
        <v>0.35155631013016408</v>
      </c>
      <c r="J224" s="28">
        <v>-0.5783333333333327</v>
      </c>
      <c r="K224" s="29">
        <v>2.3202849726499255</v>
      </c>
      <c r="L224" s="18"/>
    </row>
    <row r="225" spans="1:12">
      <c r="A225" s="48">
        <v>291531</v>
      </c>
      <c r="B225" s="55" t="s">
        <v>142</v>
      </c>
      <c r="C225" s="50">
        <v>0.87933333333333341</v>
      </c>
      <c r="D225" s="50">
        <v>3.7803333333333335</v>
      </c>
      <c r="E225" s="50">
        <v>344.81400000000002</v>
      </c>
      <c r="F225" s="49">
        <v>2.2120000000000002</v>
      </c>
      <c r="G225" s="50">
        <v>6.6950000000000003</v>
      </c>
      <c r="H225" s="49">
        <v>451.50799999999998</v>
      </c>
      <c r="I225" s="52">
        <v>0.23260735384886694</v>
      </c>
      <c r="J225" s="28">
        <v>2.9010000000000002</v>
      </c>
      <c r="K225" s="29">
        <v>1.535217352416629</v>
      </c>
      <c r="L225" s="18"/>
    </row>
    <row r="226" spans="1:12">
      <c r="A226" s="48">
        <v>282590</v>
      </c>
      <c r="B226" s="55" t="s">
        <v>162</v>
      </c>
      <c r="C226" s="50">
        <v>3.1006666666666667</v>
      </c>
      <c r="D226" s="50">
        <v>34.835333333333338</v>
      </c>
      <c r="E226" s="50">
        <v>227.82933333333335</v>
      </c>
      <c r="F226" s="49">
        <v>2.2029999999999998</v>
      </c>
      <c r="G226" s="50">
        <v>61.192999999999998</v>
      </c>
      <c r="H226" s="49">
        <v>298.75599999999997</v>
      </c>
      <c r="I226" s="52">
        <v>8.9009243488412132E-2</v>
      </c>
      <c r="J226" s="28">
        <v>31.734666666666673</v>
      </c>
      <c r="K226" s="29">
        <v>0.58746438093127706</v>
      </c>
      <c r="L226" s="18"/>
    </row>
    <row r="227" spans="1:12">
      <c r="A227" s="48">
        <v>291423</v>
      </c>
      <c r="B227" s="55" t="s">
        <v>128</v>
      </c>
      <c r="C227" s="50">
        <v>5.738666666666667</v>
      </c>
      <c r="D227" s="50">
        <v>17.881666666666668</v>
      </c>
      <c r="E227" s="50">
        <v>24.401666666666667</v>
      </c>
      <c r="F227" s="49">
        <v>2.161</v>
      </c>
      <c r="G227" s="50">
        <v>12.989000000000001</v>
      </c>
      <c r="H227" s="49">
        <v>25.747</v>
      </c>
      <c r="I227" s="52">
        <v>0.32092459688694192</v>
      </c>
      <c r="J227" s="28">
        <v>12.143000000000001</v>
      </c>
      <c r="K227" s="29">
        <v>2.1181145041453071</v>
      </c>
      <c r="L227" s="18"/>
    </row>
    <row r="228" spans="1:12" ht="30">
      <c r="A228" s="48">
        <v>281290</v>
      </c>
      <c r="B228" s="55" t="s">
        <v>174</v>
      </c>
      <c r="C228" s="50">
        <v>3.3446666666666665</v>
      </c>
      <c r="D228" s="50">
        <v>5.2086666666666668</v>
      </c>
      <c r="E228" s="50">
        <v>61.668666666666667</v>
      </c>
      <c r="F228" s="49">
        <v>2.1469999999999998</v>
      </c>
      <c r="G228" s="50">
        <v>4.0869999999999997</v>
      </c>
      <c r="H228" s="49">
        <v>70.225999999999999</v>
      </c>
      <c r="I228" s="52">
        <v>0.64213490336618451</v>
      </c>
      <c r="J228" s="28">
        <v>1.8640000000000003</v>
      </c>
      <c r="K228" s="29">
        <v>4.2381147024296606</v>
      </c>
      <c r="L228" s="18"/>
    </row>
    <row r="229" spans="1:12" ht="30">
      <c r="A229" s="48">
        <v>283329</v>
      </c>
      <c r="B229" s="55" t="s">
        <v>39</v>
      </c>
      <c r="C229" s="50">
        <v>3.0049999999999999</v>
      </c>
      <c r="D229" s="50">
        <v>6.7493333333333334</v>
      </c>
      <c r="E229" s="50">
        <v>409.1633333333333</v>
      </c>
      <c r="F229" s="49">
        <v>2.0699999999999998</v>
      </c>
      <c r="G229" s="50">
        <v>6.0869999999999997</v>
      </c>
      <c r="H229" s="49">
        <v>454.58699999999999</v>
      </c>
      <c r="I229" s="52">
        <v>0.44522915843540101</v>
      </c>
      <c r="J229" s="28">
        <v>3.7443333333333335</v>
      </c>
      <c r="K229" s="29">
        <v>2.9385293221468354</v>
      </c>
      <c r="L229" s="18"/>
    </row>
    <row r="230" spans="1:12" ht="90">
      <c r="A230" s="48">
        <v>290377</v>
      </c>
      <c r="B230" s="55" t="s">
        <v>232</v>
      </c>
      <c r="C230" s="50">
        <v>0.94533333333333336</v>
      </c>
      <c r="D230" s="50">
        <v>0.96499999999999997</v>
      </c>
      <c r="E230" s="50">
        <v>27.073666666666668</v>
      </c>
      <c r="F230" s="49">
        <v>2.0139999999999998</v>
      </c>
      <c r="G230" s="50">
        <v>2.0139999999999998</v>
      </c>
      <c r="H230" s="49">
        <v>26.454999999999998</v>
      </c>
      <c r="I230" s="52">
        <v>0.97962003454231439</v>
      </c>
      <c r="J230" s="28">
        <v>1.966666666666661E-2</v>
      </c>
      <c r="K230" s="29">
        <v>6.4655293606129645</v>
      </c>
      <c r="L230" s="18"/>
    </row>
    <row r="231" spans="1:12" ht="30">
      <c r="A231" s="48">
        <v>281390</v>
      </c>
      <c r="B231" s="55" t="s">
        <v>31</v>
      </c>
      <c r="C231" s="50">
        <v>0.68733333333333335</v>
      </c>
      <c r="D231" s="50">
        <v>0.93600000000000005</v>
      </c>
      <c r="E231" s="50">
        <v>14.705</v>
      </c>
      <c r="F231" s="49">
        <v>1.861</v>
      </c>
      <c r="G231" s="50">
        <v>1.9870000000000001</v>
      </c>
      <c r="H231" s="49">
        <v>18.975999999999999</v>
      </c>
      <c r="I231" s="52">
        <v>0.73433048433048431</v>
      </c>
      <c r="J231" s="28">
        <v>0.2486666666666667</v>
      </c>
      <c r="K231" s="29">
        <v>4.8466090314803614</v>
      </c>
      <c r="L231" s="18"/>
    </row>
    <row r="232" spans="1:12">
      <c r="A232" s="48">
        <v>283522</v>
      </c>
      <c r="B232" s="55" t="s">
        <v>156</v>
      </c>
      <c r="C232" s="50">
        <v>1.5616666666666668</v>
      </c>
      <c r="D232" s="50">
        <v>5.0743333333333327</v>
      </c>
      <c r="E232" s="50">
        <v>25.800333333333331</v>
      </c>
      <c r="F232" s="49">
        <v>1.766</v>
      </c>
      <c r="G232" s="50">
        <v>4.2640000000000002</v>
      </c>
      <c r="H232" s="49">
        <v>30.632999999999999</v>
      </c>
      <c r="I232" s="52">
        <v>0.30775799776653751</v>
      </c>
      <c r="J232" s="28">
        <v>3.5126666666666662</v>
      </c>
      <c r="K232" s="29">
        <v>2.031214450868867</v>
      </c>
      <c r="L232" s="18"/>
    </row>
    <row r="233" spans="1:12">
      <c r="A233" s="48">
        <v>291632</v>
      </c>
      <c r="B233" s="55" t="s">
        <v>157</v>
      </c>
      <c r="C233" s="50">
        <v>1.7709999999999999</v>
      </c>
      <c r="D233" s="50">
        <v>5.0880000000000001</v>
      </c>
      <c r="E233" s="50">
        <v>15.167</v>
      </c>
      <c r="F233" s="49">
        <v>1.6779999999999999</v>
      </c>
      <c r="G233" s="50">
        <v>5.4459999999999997</v>
      </c>
      <c r="H233" s="49">
        <v>11.856</v>
      </c>
      <c r="I233" s="52">
        <v>0.34807389937106914</v>
      </c>
      <c r="J233" s="28">
        <v>3.3170000000000002</v>
      </c>
      <c r="K233" s="29">
        <v>2.2973009296386349</v>
      </c>
      <c r="L233" s="18"/>
    </row>
    <row r="234" spans="1:12">
      <c r="A234" s="48">
        <v>282630</v>
      </c>
      <c r="B234" s="55" t="s">
        <v>419</v>
      </c>
      <c r="C234" s="50">
        <v>1.4033333333333333</v>
      </c>
      <c r="D234" s="50">
        <v>2.0960000000000001</v>
      </c>
      <c r="E234" s="50">
        <v>17.55466666666667</v>
      </c>
      <c r="F234" s="49">
        <v>1.6679999999999999</v>
      </c>
      <c r="G234" s="50">
        <v>2.33</v>
      </c>
      <c r="H234" s="49">
        <v>15.39</v>
      </c>
      <c r="I234" s="52">
        <v>0.66952926208651398</v>
      </c>
      <c r="J234" s="28">
        <v>0.69266666666666676</v>
      </c>
      <c r="K234" s="29">
        <v>4.4189185083708136</v>
      </c>
      <c r="L234" s="18"/>
    </row>
    <row r="235" spans="1:12">
      <c r="A235" s="48">
        <v>292023</v>
      </c>
      <c r="B235" s="55" t="s">
        <v>292</v>
      </c>
      <c r="C235" s="50">
        <v>0.55100000000000005</v>
      </c>
      <c r="D235" s="50">
        <v>0.55200000000000005</v>
      </c>
      <c r="E235" s="50">
        <v>1.5413333333333332</v>
      </c>
      <c r="F235" s="49">
        <v>1.653</v>
      </c>
      <c r="G235" s="50">
        <v>1.6559999999999999</v>
      </c>
      <c r="H235" s="49">
        <v>2.5760000000000001</v>
      </c>
      <c r="I235" s="52">
        <v>0.99818840579710144</v>
      </c>
      <c r="J235" s="28">
        <v>1.0000000000000009E-3</v>
      </c>
      <c r="K235" s="29">
        <v>6.5880813147312542</v>
      </c>
      <c r="L235" s="18"/>
    </row>
    <row r="236" spans="1:12">
      <c r="A236" s="48">
        <v>291020</v>
      </c>
      <c r="B236" s="55" t="s">
        <v>402</v>
      </c>
      <c r="C236" s="50">
        <v>0.73399999999999999</v>
      </c>
      <c r="D236" s="50">
        <v>35.129333333333335</v>
      </c>
      <c r="E236" s="50">
        <v>3.7679999999999998</v>
      </c>
      <c r="F236" s="49">
        <v>1.651</v>
      </c>
      <c r="G236" s="50">
        <v>48.304000000000002</v>
      </c>
      <c r="H236" s="49">
        <v>5.4020000000000001</v>
      </c>
      <c r="I236" s="52">
        <v>2.0894219455725508E-2</v>
      </c>
      <c r="J236" s="28">
        <v>3.0339999999999998</v>
      </c>
      <c r="K236" s="29">
        <v>0.13790264040608355</v>
      </c>
      <c r="L236" s="18"/>
    </row>
    <row r="237" spans="1:12">
      <c r="A237" s="48">
        <v>290311</v>
      </c>
      <c r="B237" s="55" t="s">
        <v>384</v>
      </c>
      <c r="C237" s="50">
        <v>1.7470000000000001</v>
      </c>
      <c r="D237" s="50">
        <v>2.9423333333333335</v>
      </c>
      <c r="E237" s="50">
        <v>7.0739999999999998</v>
      </c>
      <c r="F237" s="49">
        <v>1.6379999999999999</v>
      </c>
      <c r="G237" s="50">
        <v>3.0259999999999998</v>
      </c>
      <c r="H237" s="49">
        <v>5.165</v>
      </c>
      <c r="I237" s="52">
        <v>0.59374645972584117</v>
      </c>
      <c r="J237" s="28">
        <v>1.1953333333333334</v>
      </c>
      <c r="K237" s="29">
        <v>3.9187491402327068</v>
      </c>
      <c r="L237" s="18"/>
    </row>
    <row r="238" spans="1:12">
      <c r="A238" s="48">
        <v>291713</v>
      </c>
      <c r="B238" s="55" t="s">
        <v>133</v>
      </c>
      <c r="C238" s="50">
        <v>1.1673333333333333</v>
      </c>
      <c r="D238" s="50">
        <v>2.3913333333333333</v>
      </c>
      <c r="E238" s="50">
        <v>210.27099999999999</v>
      </c>
      <c r="F238" s="49">
        <v>1.585</v>
      </c>
      <c r="G238" s="50">
        <v>3.347</v>
      </c>
      <c r="H238" s="49">
        <v>260.16300000000001</v>
      </c>
      <c r="I238" s="52">
        <v>0.4881516587677725</v>
      </c>
      <c r="J238" s="28">
        <v>1.224</v>
      </c>
      <c r="K238" s="29">
        <v>3.2218194513238338</v>
      </c>
      <c r="L238" s="18"/>
    </row>
    <row r="239" spans="1:12" ht="30">
      <c r="A239" s="48">
        <v>290944</v>
      </c>
      <c r="B239" s="55" t="s">
        <v>213</v>
      </c>
      <c r="C239" s="50">
        <v>1.5203333333333333</v>
      </c>
      <c r="D239" s="50">
        <v>5.1383333333333328</v>
      </c>
      <c r="E239" s="50">
        <v>10.050666666666666</v>
      </c>
      <c r="F239" s="49">
        <v>1.51</v>
      </c>
      <c r="G239" s="50">
        <v>5.915</v>
      </c>
      <c r="H239" s="49">
        <v>15.121</v>
      </c>
      <c r="I239" s="52">
        <v>0.29588063574440482</v>
      </c>
      <c r="J239" s="28">
        <v>3.6179999999999994</v>
      </c>
      <c r="K239" s="29">
        <v>1.9528234113097314</v>
      </c>
      <c r="L239" s="18"/>
    </row>
    <row r="240" spans="1:12">
      <c r="A240" s="48">
        <v>292411</v>
      </c>
      <c r="B240" s="55" t="s">
        <v>390</v>
      </c>
      <c r="C240" s="50">
        <v>1.0006666666666666</v>
      </c>
      <c r="D240" s="50">
        <v>1.0409999999999999</v>
      </c>
      <c r="E240" s="50">
        <v>2.2003333333333335</v>
      </c>
      <c r="F240" s="49">
        <v>1.492</v>
      </c>
      <c r="G240" s="50">
        <v>1.492</v>
      </c>
      <c r="H240" s="49">
        <v>2.649</v>
      </c>
      <c r="I240" s="52">
        <v>0.96125520333013126</v>
      </c>
      <c r="J240" s="28">
        <v>4.0333333333333332E-2</v>
      </c>
      <c r="K240" s="29">
        <v>6.344320778491074</v>
      </c>
      <c r="L240" s="18"/>
    </row>
    <row r="241" spans="1:12" ht="30">
      <c r="A241" s="48">
        <v>350510</v>
      </c>
      <c r="B241" s="55" t="s">
        <v>54</v>
      </c>
      <c r="C241" s="50">
        <v>1.169</v>
      </c>
      <c r="D241" s="50">
        <v>55.22</v>
      </c>
      <c r="E241" s="50">
        <v>112.765</v>
      </c>
      <c r="F241" s="49">
        <v>1.4430000000000001</v>
      </c>
      <c r="G241" s="50">
        <v>63.021000000000001</v>
      </c>
      <c r="H241" s="49">
        <v>147.34800000000001</v>
      </c>
      <c r="I241" s="52">
        <v>2.1169865990583122E-2</v>
      </c>
      <c r="J241" s="28">
        <v>54.051000000000002</v>
      </c>
      <c r="K241" s="29">
        <v>0.13972191798456404</v>
      </c>
      <c r="L241" s="18"/>
    </row>
    <row r="242" spans="1:12">
      <c r="A242" s="48">
        <v>284310</v>
      </c>
      <c r="B242" s="55" t="s">
        <v>188</v>
      </c>
      <c r="C242" s="50">
        <v>0.47266666666666668</v>
      </c>
      <c r="D242" s="50">
        <v>4.214666666666667</v>
      </c>
      <c r="E242" s="50">
        <v>0.23</v>
      </c>
      <c r="F242" s="49">
        <v>1.4179999999999999</v>
      </c>
      <c r="G242" s="50">
        <v>9.44</v>
      </c>
      <c r="H242" s="49">
        <v>3.0000000000000001E-3</v>
      </c>
      <c r="I242" s="52">
        <v>0.11214805441316039</v>
      </c>
      <c r="J242" s="28">
        <v>-0.24266666666666667</v>
      </c>
      <c r="K242" s="29">
        <v>0.7401814101144627</v>
      </c>
      <c r="L242" s="18"/>
    </row>
    <row r="243" spans="1:12" ht="45">
      <c r="A243" s="48">
        <v>330749</v>
      </c>
      <c r="B243" s="55" t="s">
        <v>32</v>
      </c>
      <c r="C243" s="50">
        <v>0.93633333333333335</v>
      </c>
      <c r="D243" s="50">
        <v>10.643666666666666</v>
      </c>
      <c r="E243" s="50">
        <v>503.73166666666668</v>
      </c>
      <c r="F243" s="49">
        <v>1.3979999999999999</v>
      </c>
      <c r="G243" s="50">
        <v>11.273999999999999</v>
      </c>
      <c r="H243" s="49">
        <v>635.22400000000005</v>
      </c>
      <c r="I243" s="52">
        <v>8.797093733362564E-2</v>
      </c>
      <c r="J243" s="28">
        <v>9.7073333333333327</v>
      </c>
      <c r="K243" s="29">
        <v>0.58061152095254698</v>
      </c>
      <c r="L243" s="18"/>
    </row>
    <row r="244" spans="1:12" ht="30">
      <c r="A244" s="48">
        <v>284690</v>
      </c>
      <c r="B244" s="55" t="s">
        <v>311</v>
      </c>
      <c r="C244" s="50">
        <v>1.0086666666666666</v>
      </c>
      <c r="D244" s="50">
        <v>9.0739999999999998</v>
      </c>
      <c r="E244" s="50">
        <v>328.01733333333334</v>
      </c>
      <c r="F244" s="49">
        <v>1.3560000000000001</v>
      </c>
      <c r="G244" s="50">
        <v>10.065</v>
      </c>
      <c r="H244" s="49">
        <v>431.38900000000001</v>
      </c>
      <c r="I244" s="52">
        <v>0.11116009110278451</v>
      </c>
      <c r="J244" s="28">
        <v>8.0653333333333332</v>
      </c>
      <c r="K244" s="29">
        <v>0.73366081481709511</v>
      </c>
      <c r="L244" s="18"/>
    </row>
    <row r="245" spans="1:12">
      <c r="A245" s="48">
        <v>282570</v>
      </c>
      <c r="B245" s="55" t="s">
        <v>250</v>
      </c>
      <c r="C245" s="50">
        <v>0.92100000000000004</v>
      </c>
      <c r="D245" s="50">
        <v>13.500333333333334</v>
      </c>
      <c r="E245" s="50">
        <v>54.927666666666667</v>
      </c>
      <c r="F245" s="49">
        <v>1.3540000000000001</v>
      </c>
      <c r="G245" s="50">
        <v>18.943000000000001</v>
      </c>
      <c r="H245" s="49">
        <v>42.064999999999998</v>
      </c>
      <c r="I245" s="52">
        <v>6.8220537764499642E-2</v>
      </c>
      <c r="J245" s="28">
        <v>12.579333333333334</v>
      </c>
      <c r="K245" s="29">
        <v>0.45025813515467217</v>
      </c>
      <c r="L245" s="18"/>
    </row>
    <row r="246" spans="1:12" ht="60">
      <c r="A246" s="48">
        <v>320412</v>
      </c>
      <c r="B246" s="55" t="s">
        <v>30</v>
      </c>
      <c r="C246" s="50">
        <v>1.4753333333333332</v>
      </c>
      <c r="D246" s="50">
        <v>7.0003333333333329</v>
      </c>
      <c r="E246" s="50">
        <v>87.030666666666676</v>
      </c>
      <c r="F246" s="49">
        <v>1.329</v>
      </c>
      <c r="G246" s="50">
        <v>7.8579999999999997</v>
      </c>
      <c r="H246" s="49">
        <v>88.331999999999994</v>
      </c>
      <c r="I246" s="52">
        <v>0.210751868958621</v>
      </c>
      <c r="J246" s="28">
        <v>5.5249999999999995</v>
      </c>
      <c r="K246" s="29">
        <v>1.3909703237058104</v>
      </c>
      <c r="L246" s="18"/>
    </row>
    <row r="247" spans="1:12">
      <c r="A247" s="48">
        <v>330510</v>
      </c>
      <c r="B247" s="55" t="s">
        <v>20</v>
      </c>
      <c r="C247" s="50">
        <v>1.4006666666666667</v>
      </c>
      <c r="D247" s="50">
        <v>15.346333333333334</v>
      </c>
      <c r="E247" s="50">
        <v>128.26433333333333</v>
      </c>
      <c r="F247" s="49">
        <v>1.264</v>
      </c>
      <c r="G247" s="50">
        <v>17.213999999999999</v>
      </c>
      <c r="H247" s="49">
        <v>126.295</v>
      </c>
      <c r="I247" s="52">
        <v>9.1270444623036989E-2</v>
      </c>
      <c r="J247" s="28">
        <v>13.945666666666668</v>
      </c>
      <c r="K247" s="29">
        <v>0.60238839413094469</v>
      </c>
      <c r="L247" s="18"/>
    </row>
    <row r="248" spans="1:12">
      <c r="A248" s="48">
        <v>284020</v>
      </c>
      <c r="B248" s="55" t="s">
        <v>379</v>
      </c>
      <c r="C248" s="50">
        <v>1.4096666666666668</v>
      </c>
      <c r="D248" s="50">
        <v>8.929333333333334</v>
      </c>
      <c r="E248" s="50">
        <v>19.90066666666667</v>
      </c>
      <c r="F248" s="49">
        <v>1.2609999999999999</v>
      </c>
      <c r="G248" s="50">
        <v>10.458</v>
      </c>
      <c r="H248" s="49">
        <v>19.626000000000001</v>
      </c>
      <c r="I248" s="52">
        <v>0.15786919516201284</v>
      </c>
      <c r="J248" s="28">
        <v>7.5196666666666676</v>
      </c>
      <c r="K248" s="29">
        <v>1.0419426721230893</v>
      </c>
      <c r="L248" s="18"/>
    </row>
    <row r="249" spans="1:12" ht="60">
      <c r="A249" s="48">
        <v>330210</v>
      </c>
      <c r="B249" s="55" t="s">
        <v>96</v>
      </c>
      <c r="C249" s="50">
        <v>1.1796666666666666</v>
      </c>
      <c r="D249" s="50">
        <v>63.854333333333336</v>
      </c>
      <c r="E249" s="50">
        <v>96.9</v>
      </c>
      <c r="F249" s="49">
        <v>1.258</v>
      </c>
      <c r="G249" s="50">
        <v>70.561000000000007</v>
      </c>
      <c r="H249" s="49">
        <v>102.107</v>
      </c>
      <c r="I249" s="52">
        <v>1.8474340034349012E-2</v>
      </c>
      <c r="J249" s="28">
        <v>62.674666666666667</v>
      </c>
      <c r="K249" s="29">
        <v>0.12193134449913257</v>
      </c>
      <c r="L249" s="18"/>
    </row>
    <row r="250" spans="1:12">
      <c r="A250" s="48">
        <v>290260</v>
      </c>
      <c r="B250" s="55" t="s">
        <v>394</v>
      </c>
      <c r="C250" s="50">
        <v>0.6183333333333334</v>
      </c>
      <c r="D250" s="50">
        <v>0.97533333333333339</v>
      </c>
      <c r="E250" s="50">
        <v>2.1376666666666666</v>
      </c>
      <c r="F250" s="49">
        <v>1.1160000000000001</v>
      </c>
      <c r="G250" s="50">
        <v>1.7589999999999999</v>
      </c>
      <c r="H250" s="49">
        <v>1.228</v>
      </c>
      <c r="I250" s="52">
        <v>0.63397129186602874</v>
      </c>
      <c r="J250" s="28">
        <v>0.35699999999999998</v>
      </c>
      <c r="K250" s="29">
        <v>4.1842345570858033</v>
      </c>
      <c r="L250" s="18"/>
    </row>
    <row r="251" spans="1:12">
      <c r="A251" s="48">
        <v>290613</v>
      </c>
      <c r="B251" s="55" t="s">
        <v>211</v>
      </c>
      <c r="C251" s="50">
        <v>0.754</v>
      </c>
      <c r="D251" s="50">
        <v>12.681666666666667</v>
      </c>
      <c r="E251" s="50">
        <v>53.701000000000001</v>
      </c>
      <c r="F251" s="49">
        <v>1.0680000000000001</v>
      </c>
      <c r="G251" s="50">
        <v>11.002000000000001</v>
      </c>
      <c r="H251" s="49">
        <v>69.908000000000001</v>
      </c>
      <c r="I251" s="52">
        <v>5.9455907477986597E-2</v>
      </c>
      <c r="J251" s="28">
        <v>11.927666666666667</v>
      </c>
      <c r="K251" s="29">
        <v>0.3924112430391557</v>
      </c>
      <c r="L251" s="18"/>
    </row>
    <row r="252" spans="1:12">
      <c r="A252" s="48">
        <v>282731</v>
      </c>
      <c r="B252" s="55" t="s">
        <v>159</v>
      </c>
      <c r="C252" s="50">
        <v>0.68600000000000005</v>
      </c>
      <c r="D252" s="50">
        <v>1.1793333333333333</v>
      </c>
      <c r="E252" s="50">
        <v>41.070333333333338</v>
      </c>
      <c r="F252" s="49">
        <v>1.0680000000000001</v>
      </c>
      <c r="G252" s="50">
        <v>1.7230000000000001</v>
      </c>
      <c r="H252" s="49">
        <v>42.527999999999999</v>
      </c>
      <c r="I252" s="52">
        <v>0.58168456755228948</v>
      </c>
      <c r="J252" s="28">
        <v>0.49333333333333329</v>
      </c>
      <c r="K252" s="29">
        <v>3.8391401946795649</v>
      </c>
      <c r="L252" s="18"/>
    </row>
    <row r="253" spans="1:12">
      <c r="A253" s="48">
        <v>283650</v>
      </c>
      <c r="B253" s="55" t="s">
        <v>71</v>
      </c>
      <c r="C253" s="50">
        <v>0.8876666666666666</v>
      </c>
      <c r="D253" s="50">
        <v>116.34699999999999</v>
      </c>
      <c r="E253" s="50">
        <v>44.408000000000001</v>
      </c>
      <c r="F253" s="49">
        <v>0.99199999999999999</v>
      </c>
      <c r="G253" s="50">
        <v>140.91499999999999</v>
      </c>
      <c r="H253" s="49">
        <v>44.250999999999998</v>
      </c>
      <c r="I253" s="52">
        <v>7.629476193341183E-3</v>
      </c>
      <c r="J253" s="28">
        <v>43.520333333333333</v>
      </c>
      <c r="K253" s="29">
        <v>5.0354832072408297E-2</v>
      </c>
      <c r="L253" s="18"/>
    </row>
    <row r="254" spans="1:12" ht="45">
      <c r="A254" s="48">
        <v>281219</v>
      </c>
      <c r="B254" s="55" t="s">
        <v>400</v>
      </c>
      <c r="C254" s="50">
        <v>1.9096666666666668</v>
      </c>
      <c r="D254" s="50">
        <v>8.8876666666666662</v>
      </c>
      <c r="E254" s="50">
        <v>15.103999999999999</v>
      </c>
      <c r="F254" s="49">
        <v>0.96</v>
      </c>
      <c r="G254" s="50">
        <v>8.6329999999999991</v>
      </c>
      <c r="H254" s="49">
        <v>14.231999999999999</v>
      </c>
      <c r="I254" s="52">
        <v>0.21486704421858008</v>
      </c>
      <c r="J254" s="28">
        <v>6.9779999999999998</v>
      </c>
      <c r="K254" s="29">
        <v>1.4181306364078312</v>
      </c>
      <c r="L254" s="18"/>
    </row>
    <row r="255" spans="1:12">
      <c r="A255" s="48">
        <v>290323</v>
      </c>
      <c r="B255" s="55" t="s">
        <v>416</v>
      </c>
      <c r="C255" s="50">
        <v>0.32266666666666671</v>
      </c>
      <c r="D255" s="50">
        <v>7.82</v>
      </c>
      <c r="E255" s="50">
        <v>2.0056666666666669</v>
      </c>
      <c r="F255" s="49">
        <v>0.93100000000000005</v>
      </c>
      <c r="G255" s="50">
        <v>7.6740000000000004</v>
      </c>
      <c r="H255" s="49">
        <v>2.6429999999999998</v>
      </c>
      <c r="I255" s="52">
        <v>4.1261722080136405E-2</v>
      </c>
      <c r="J255" s="28">
        <v>1.6830000000000003</v>
      </c>
      <c r="K255" s="29">
        <v>0.27232892976021589</v>
      </c>
      <c r="L255" s="18"/>
    </row>
    <row r="256" spans="1:12">
      <c r="A256" s="48">
        <v>280480</v>
      </c>
      <c r="B256" s="55" t="s">
        <v>261</v>
      </c>
      <c r="C256" s="50">
        <v>0.6203333333333334</v>
      </c>
      <c r="D256" s="50">
        <v>0.83166666666666667</v>
      </c>
      <c r="E256" s="50">
        <v>3.7106666666666666</v>
      </c>
      <c r="F256" s="49">
        <v>0.86599999999999999</v>
      </c>
      <c r="G256" s="50">
        <v>0.94899999999999995</v>
      </c>
      <c r="H256" s="49">
        <v>3.968</v>
      </c>
      <c r="I256" s="52">
        <v>0.74589178356713437</v>
      </c>
      <c r="J256" s="28">
        <v>0.21133333333333326</v>
      </c>
      <c r="K256" s="29">
        <v>4.9229140446749078</v>
      </c>
      <c r="L256" s="18"/>
    </row>
    <row r="257" spans="1:12">
      <c r="A257" s="48">
        <v>290211</v>
      </c>
      <c r="B257" s="55" t="s">
        <v>312</v>
      </c>
      <c r="C257" s="50">
        <v>0.92233333333333334</v>
      </c>
      <c r="D257" s="50">
        <v>10.822666666666667</v>
      </c>
      <c r="E257" s="50">
        <v>9.6113333333333344</v>
      </c>
      <c r="F257" s="49">
        <v>0.84099999999999997</v>
      </c>
      <c r="G257" s="50">
        <v>14.943</v>
      </c>
      <c r="H257" s="49">
        <v>22.103000000000002</v>
      </c>
      <c r="I257" s="52">
        <v>8.5222372797831708E-2</v>
      </c>
      <c r="J257" s="28">
        <v>8.6890000000000018</v>
      </c>
      <c r="K257" s="29">
        <v>0.56247089083158586</v>
      </c>
      <c r="L257" s="18"/>
    </row>
    <row r="258" spans="1:12" ht="45">
      <c r="A258" s="48">
        <v>283090</v>
      </c>
      <c r="B258" s="55" t="s">
        <v>48</v>
      </c>
      <c r="C258" s="50">
        <v>0.52866666666666662</v>
      </c>
      <c r="D258" s="50">
        <v>3.5129999999999999</v>
      </c>
      <c r="E258" s="50">
        <v>11.143000000000001</v>
      </c>
      <c r="F258" s="49">
        <v>0.82199999999999995</v>
      </c>
      <c r="G258" s="50">
        <v>4.6900000000000004</v>
      </c>
      <c r="H258" s="49">
        <v>13.137</v>
      </c>
      <c r="I258" s="52">
        <v>0.1504886611632982</v>
      </c>
      <c r="J258" s="28">
        <v>2.9843333333333333</v>
      </c>
      <c r="K258" s="29">
        <v>0.99323086797140503</v>
      </c>
      <c r="L258" s="18"/>
    </row>
    <row r="259" spans="1:12">
      <c r="A259" s="48">
        <v>283990</v>
      </c>
      <c r="B259" s="55" t="s">
        <v>103</v>
      </c>
      <c r="C259" s="50">
        <v>0.746</v>
      </c>
      <c r="D259" s="50">
        <v>16.627666666666666</v>
      </c>
      <c r="E259" s="50">
        <v>23.679333333333332</v>
      </c>
      <c r="F259" s="49">
        <v>0.75900000000000001</v>
      </c>
      <c r="G259" s="50">
        <v>17.602</v>
      </c>
      <c r="H259" s="49">
        <v>24.59</v>
      </c>
      <c r="I259" s="52">
        <v>4.4864984062706732E-2</v>
      </c>
      <c r="J259" s="28">
        <v>15.881666666666666</v>
      </c>
      <c r="K259" s="29">
        <v>0.29611059542732676</v>
      </c>
      <c r="L259" s="18"/>
    </row>
    <row r="260" spans="1:12">
      <c r="A260" s="48">
        <v>281000</v>
      </c>
      <c r="B260" s="55" t="s">
        <v>294</v>
      </c>
      <c r="C260" s="50">
        <v>0.377</v>
      </c>
      <c r="D260" s="50">
        <v>4.7566666666666668</v>
      </c>
      <c r="E260" s="50">
        <v>5.0650000000000004</v>
      </c>
      <c r="F260" s="49">
        <v>0.74099999999999999</v>
      </c>
      <c r="G260" s="50">
        <v>6.6820000000000004</v>
      </c>
      <c r="H260" s="49">
        <v>7.2190000000000003</v>
      </c>
      <c r="I260" s="52">
        <v>7.9257182901191311E-2</v>
      </c>
      <c r="J260" s="28">
        <v>4.379666666666667</v>
      </c>
      <c r="K260" s="29">
        <v>0.52310041140240648</v>
      </c>
      <c r="L260" s="18"/>
    </row>
    <row r="261" spans="1:12" ht="45">
      <c r="A261" s="48">
        <v>284190</v>
      </c>
      <c r="B261" s="55" t="s">
        <v>359</v>
      </c>
      <c r="C261" s="50">
        <v>1.266</v>
      </c>
      <c r="D261" s="50">
        <v>8.7143333333333342</v>
      </c>
      <c r="E261" s="50">
        <v>308.0796666666667</v>
      </c>
      <c r="F261" s="49">
        <v>0.71699999999999997</v>
      </c>
      <c r="G261" s="50">
        <v>12.743</v>
      </c>
      <c r="H261" s="49">
        <v>238.40100000000001</v>
      </c>
      <c r="I261" s="52">
        <v>0.14527789465631333</v>
      </c>
      <c r="J261" s="28">
        <v>7.4483333333333341</v>
      </c>
      <c r="K261" s="29">
        <v>0.95883961151047536</v>
      </c>
      <c r="L261" s="18"/>
    </row>
    <row r="262" spans="1:12">
      <c r="A262" s="48">
        <v>283230</v>
      </c>
      <c r="B262" s="55" t="s">
        <v>143</v>
      </c>
      <c r="C262" s="50">
        <v>0.72199999999999998</v>
      </c>
      <c r="D262" s="50">
        <v>0.81233333333333335</v>
      </c>
      <c r="E262" s="50">
        <v>20.464666666666666</v>
      </c>
      <c r="F262" s="49">
        <v>0.70899999999999996</v>
      </c>
      <c r="G262" s="50">
        <v>0.77</v>
      </c>
      <c r="H262" s="49">
        <v>23.905000000000001</v>
      </c>
      <c r="I262" s="52">
        <v>0.8887977020927369</v>
      </c>
      <c r="J262" s="28">
        <v>9.0333333333333377E-2</v>
      </c>
      <c r="K262" s="29">
        <v>5.8660985238126075</v>
      </c>
      <c r="L262" s="18"/>
    </row>
    <row r="263" spans="1:12">
      <c r="A263" s="48">
        <v>282200</v>
      </c>
      <c r="B263" s="55" t="s">
        <v>205</v>
      </c>
      <c r="C263" s="50">
        <v>1.0780000000000001</v>
      </c>
      <c r="D263" s="50">
        <v>7.1816666666666666</v>
      </c>
      <c r="E263" s="50">
        <v>190.50299999999999</v>
      </c>
      <c r="F263" s="49">
        <v>0.69799999999999995</v>
      </c>
      <c r="G263" s="50">
        <v>8.3279999999999994</v>
      </c>
      <c r="H263" s="49">
        <v>231.68700000000001</v>
      </c>
      <c r="I263" s="52">
        <v>0.15010443258296591</v>
      </c>
      <c r="J263" s="28">
        <v>6.1036666666666664</v>
      </c>
      <c r="K263" s="29">
        <v>0.99069494477697384</v>
      </c>
      <c r="L263" s="18"/>
    </row>
    <row r="264" spans="1:12">
      <c r="A264" s="48">
        <v>292112</v>
      </c>
      <c r="B264" s="55" t="s">
        <v>219</v>
      </c>
      <c r="C264" s="50">
        <v>0.36199999999999999</v>
      </c>
      <c r="D264" s="50">
        <v>0.45833333333333331</v>
      </c>
      <c r="E264" s="50">
        <v>9.0333333333333335E-2</v>
      </c>
      <c r="F264" s="49">
        <v>0.68500000000000005</v>
      </c>
      <c r="G264" s="50">
        <v>0.68500000000000005</v>
      </c>
      <c r="H264" s="49">
        <v>1.0999999999999999E-2</v>
      </c>
      <c r="I264" s="52">
        <v>0.78981818181818186</v>
      </c>
      <c r="J264" s="28">
        <v>-0.27166666666666667</v>
      </c>
      <c r="K264" s="29">
        <v>5.2128299381680572</v>
      </c>
      <c r="L264" s="18"/>
    </row>
    <row r="265" spans="1:12">
      <c r="A265" s="48">
        <v>281212</v>
      </c>
      <c r="B265" s="55" t="s">
        <v>208</v>
      </c>
      <c r="C265" s="50">
        <v>0.46533333333333332</v>
      </c>
      <c r="D265" s="50">
        <v>0.59199999999999997</v>
      </c>
      <c r="E265" s="50">
        <v>10.029</v>
      </c>
      <c r="F265" s="49">
        <v>0.66900000000000004</v>
      </c>
      <c r="G265" s="50">
        <v>0.76500000000000001</v>
      </c>
      <c r="H265" s="49">
        <v>13.669</v>
      </c>
      <c r="I265" s="52">
        <v>0.786036036036036</v>
      </c>
      <c r="J265" s="28">
        <v>0.12666666666666665</v>
      </c>
      <c r="K265" s="29">
        <v>5.1878676326431341</v>
      </c>
      <c r="L265" s="18"/>
    </row>
    <row r="266" spans="1:12">
      <c r="A266" s="48">
        <v>283010</v>
      </c>
      <c r="B266" s="55" t="s">
        <v>118</v>
      </c>
      <c r="C266" s="50">
        <v>2.4136666666666664</v>
      </c>
      <c r="D266" s="50">
        <v>2.6206666666666667</v>
      </c>
      <c r="E266" s="50">
        <v>96.782666666666671</v>
      </c>
      <c r="F266" s="49">
        <v>0.65900000000000003</v>
      </c>
      <c r="G266" s="50">
        <v>0.88</v>
      </c>
      <c r="H266" s="49">
        <v>94.95</v>
      </c>
      <c r="I266" s="52">
        <v>0.92101246502162293</v>
      </c>
      <c r="J266" s="28">
        <v>0.20700000000000029</v>
      </c>
      <c r="K266" s="29">
        <v>6.078717180248324</v>
      </c>
      <c r="L266" s="18"/>
    </row>
    <row r="267" spans="1:12">
      <c r="A267" s="48">
        <v>283311</v>
      </c>
      <c r="B267" s="55" t="s">
        <v>166</v>
      </c>
      <c r="C267" s="50">
        <v>1.9413333333333334</v>
      </c>
      <c r="D267" s="50">
        <v>3.1566666666666667</v>
      </c>
      <c r="E267" s="50">
        <v>284.35766666666666</v>
      </c>
      <c r="F267" s="49">
        <v>0.64600000000000002</v>
      </c>
      <c r="G267" s="50">
        <v>1.58</v>
      </c>
      <c r="H267" s="49">
        <v>261.03699999999998</v>
      </c>
      <c r="I267" s="52">
        <v>0.61499472016895462</v>
      </c>
      <c r="J267" s="28">
        <v>1.2153333333333334</v>
      </c>
      <c r="K267" s="29">
        <v>4.0589884645755241</v>
      </c>
      <c r="L267" s="18"/>
    </row>
    <row r="268" spans="1:12">
      <c r="A268" s="48">
        <v>281640</v>
      </c>
      <c r="B268" s="55" t="s">
        <v>319</v>
      </c>
      <c r="C268" s="50">
        <v>0.75066666666666659</v>
      </c>
      <c r="D268" s="50">
        <v>0.91166666666666663</v>
      </c>
      <c r="E268" s="50">
        <v>27.468</v>
      </c>
      <c r="F268" s="49">
        <v>0.629</v>
      </c>
      <c r="G268" s="50">
        <v>0.84799999999999998</v>
      </c>
      <c r="H268" s="49">
        <v>28.927</v>
      </c>
      <c r="I268" s="52">
        <v>0.82340036563071295</v>
      </c>
      <c r="J268" s="28">
        <v>0.16100000000000003</v>
      </c>
      <c r="K268" s="29">
        <v>5.4344736242681124</v>
      </c>
      <c r="L268" s="18"/>
    </row>
    <row r="269" spans="1:12" ht="30">
      <c r="A269" s="48">
        <v>283919</v>
      </c>
      <c r="B269" s="55" t="s">
        <v>249</v>
      </c>
      <c r="C269" s="50">
        <v>0.55233333333333334</v>
      </c>
      <c r="D269" s="50">
        <v>1.8323333333333331</v>
      </c>
      <c r="E269" s="50">
        <v>89.762</v>
      </c>
      <c r="F269" s="49">
        <v>0.58399999999999996</v>
      </c>
      <c r="G269" s="50">
        <v>2.8250000000000002</v>
      </c>
      <c r="H269" s="49">
        <v>103.27200000000001</v>
      </c>
      <c r="I269" s="52">
        <v>0.30143714753501916</v>
      </c>
      <c r="J269" s="28">
        <v>1.2799999999999998</v>
      </c>
      <c r="K269" s="29">
        <v>1.9894965997481384</v>
      </c>
      <c r="L269" s="18"/>
    </row>
    <row r="270" spans="1:12">
      <c r="A270" s="48">
        <v>283525</v>
      </c>
      <c r="B270" s="55" t="s">
        <v>363</v>
      </c>
      <c r="C270" s="50">
        <v>1.06</v>
      </c>
      <c r="D270" s="50">
        <v>9.6750000000000007</v>
      </c>
      <c r="E270" s="50">
        <v>169.83500000000001</v>
      </c>
      <c r="F270" s="49">
        <v>0.55300000000000005</v>
      </c>
      <c r="G270" s="50">
        <v>5.149</v>
      </c>
      <c r="H270" s="49">
        <v>232.38499999999999</v>
      </c>
      <c r="I270" s="52">
        <v>0.10956072351421188</v>
      </c>
      <c r="J270" s="28">
        <v>8.6150000000000002</v>
      </c>
      <c r="K270" s="29">
        <v>0.72310492810826488</v>
      </c>
      <c r="L270" s="18"/>
    </row>
    <row r="271" spans="1:12">
      <c r="A271" s="48">
        <v>284180</v>
      </c>
      <c r="B271" s="55" t="s">
        <v>378</v>
      </c>
      <c r="C271" s="50">
        <v>0.498</v>
      </c>
      <c r="D271" s="50">
        <v>0.55800000000000005</v>
      </c>
      <c r="E271" s="50">
        <v>90.698666666666668</v>
      </c>
      <c r="F271" s="49">
        <v>0.54</v>
      </c>
      <c r="G271" s="50">
        <v>0.57499999999999996</v>
      </c>
      <c r="H271" s="49">
        <v>100.163</v>
      </c>
      <c r="I271" s="52">
        <v>0.89247311827956977</v>
      </c>
      <c r="J271" s="28">
        <v>6.0000000000000053E-2</v>
      </c>
      <c r="K271" s="29">
        <v>5.890356409962866</v>
      </c>
      <c r="L271" s="18"/>
    </row>
    <row r="272" spans="1:12">
      <c r="A272" s="48">
        <v>282530</v>
      </c>
      <c r="B272" s="55" t="s">
        <v>268</v>
      </c>
      <c r="C272" s="50">
        <v>0.66633333333333333</v>
      </c>
      <c r="D272" s="50">
        <v>19.318999999999999</v>
      </c>
      <c r="E272" s="50">
        <v>79.657666666666671</v>
      </c>
      <c r="F272" s="49">
        <v>0.53800000000000003</v>
      </c>
      <c r="G272" s="50">
        <v>20.757000000000001</v>
      </c>
      <c r="H272" s="49">
        <v>54.918999999999997</v>
      </c>
      <c r="I272" s="52">
        <v>3.4491088220577323E-2</v>
      </c>
      <c r="J272" s="28">
        <v>18.652666666666665</v>
      </c>
      <c r="K272" s="29">
        <v>0.22764248964530762</v>
      </c>
      <c r="L272" s="18"/>
    </row>
    <row r="273" spans="1:12">
      <c r="A273" s="48">
        <v>284030</v>
      </c>
      <c r="B273" s="55" t="s">
        <v>386</v>
      </c>
      <c r="C273" s="50">
        <v>0.63900000000000001</v>
      </c>
      <c r="D273" s="50">
        <v>1.244</v>
      </c>
      <c r="E273" s="50">
        <v>2.8660000000000001</v>
      </c>
      <c r="F273" s="49">
        <v>0.53600000000000003</v>
      </c>
      <c r="G273" s="50">
        <v>1.2849999999999999</v>
      </c>
      <c r="H273" s="49">
        <v>1.8560000000000001</v>
      </c>
      <c r="I273" s="52">
        <v>0.5136655948553055</v>
      </c>
      <c r="J273" s="28">
        <v>0.60499999999999998</v>
      </c>
      <c r="K273" s="29">
        <v>3.3902123966108482</v>
      </c>
      <c r="L273" s="18"/>
    </row>
    <row r="274" spans="1:12">
      <c r="A274" s="48">
        <v>290911</v>
      </c>
      <c r="B274" s="55" t="s">
        <v>235</v>
      </c>
      <c r="C274" s="50">
        <v>0.3116666666666667</v>
      </c>
      <c r="D274" s="50">
        <v>1.1206666666666667</v>
      </c>
      <c r="E274" s="50">
        <v>0.71033333333333337</v>
      </c>
      <c r="F274" s="49">
        <v>0.46400000000000002</v>
      </c>
      <c r="G274" s="50">
        <v>1.27</v>
      </c>
      <c r="H274" s="49">
        <v>0.92900000000000005</v>
      </c>
      <c r="I274" s="52">
        <v>0.27810826888756696</v>
      </c>
      <c r="J274" s="28">
        <v>0.39866666666666667</v>
      </c>
      <c r="K274" s="29">
        <v>1.8355251163905633</v>
      </c>
      <c r="L274" s="18"/>
    </row>
    <row r="275" spans="1:12">
      <c r="A275" s="48">
        <v>283691</v>
      </c>
      <c r="B275" s="55" t="s">
        <v>223</v>
      </c>
      <c r="C275" s="50">
        <v>0.66633333333333333</v>
      </c>
      <c r="D275" s="50">
        <v>9.8836666666666666</v>
      </c>
      <c r="E275" s="50">
        <v>103.78366666666668</v>
      </c>
      <c r="F275" s="49">
        <v>0.45900000000000002</v>
      </c>
      <c r="G275" s="50">
        <v>8.8469999999999995</v>
      </c>
      <c r="H275" s="49">
        <v>91.379000000000005</v>
      </c>
      <c r="I275" s="52">
        <v>6.7417625037941381E-2</v>
      </c>
      <c r="J275" s="28">
        <v>9.2173333333333325</v>
      </c>
      <c r="K275" s="29">
        <v>0.44495888072486911</v>
      </c>
      <c r="L275" s="18"/>
    </row>
    <row r="276" spans="1:12" ht="30">
      <c r="A276" s="48">
        <v>293020</v>
      </c>
      <c r="B276" s="55" t="s">
        <v>6</v>
      </c>
      <c r="C276" s="50">
        <v>0.35266666666666668</v>
      </c>
      <c r="D276" s="50">
        <v>1.6856666666666666</v>
      </c>
      <c r="E276" s="50">
        <v>165.23733333333334</v>
      </c>
      <c r="F276" s="49">
        <v>0.44900000000000001</v>
      </c>
      <c r="G276" s="50">
        <v>2.21</v>
      </c>
      <c r="H276" s="49">
        <v>162.27600000000001</v>
      </c>
      <c r="I276" s="52">
        <v>0.20921494957484676</v>
      </c>
      <c r="J276" s="28">
        <v>1.333</v>
      </c>
      <c r="K276" s="29">
        <v>1.3808265975157574</v>
      </c>
      <c r="L276" s="18"/>
    </row>
    <row r="277" spans="1:12">
      <c r="A277" s="48">
        <v>281990</v>
      </c>
      <c r="B277" s="55" t="s">
        <v>161</v>
      </c>
      <c r="C277" s="50">
        <v>0.30066666666666669</v>
      </c>
      <c r="D277" s="50">
        <v>5.8159999999999998</v>
      </c>
      <c r="E277" s="50">
        <v>29.602</v>
      </c>
      <c r="F277" s="49">
        <v>0.44800000000000001</v>
      </c>
      <c r="G277" s="50">
        <v>6.548</v>
      </c>
      <c r="H277" s="49">
        <v>34.343000000000004</v>
      </c>
      <c r="I277" s="52">
        <v>5.1696469509399365E-2</v>
      </c>
      <c r="J277" s="28">
        <v>5.5153333333333334</v>
      </c>
      <c r="K277" s="29">
        <v>0.34119865832390434</v>
      </c>
      <c r="L277" s="18"/>
    </row>
    <row r="278" spans="1:12">
      <c r="A278" s="48">
        <v>281610</v>
      </c>
      <c r="B278" s="55" t="s">
        <v>318</v>
      </c>
      <c r="C278" s="50">
        <v>0.56899999999999995</v>
      </c>
      <c r="D278" s="50">
        <v>2.1836666666666664</v>
      </c>
      <c r="E278" s="50">
        <v>12.399333333333335</v>
      </c>
      <c r="F278" s="49">
        <v>0.44500000000000001</v>
      </c>
      <c r="G278" s="50">
        <v>2.617</v>
      </c>
      <c r="H278" s="49">
        <v>9.9969999999999999</v>
      </c>
      <c r="I278" s="52">
        <v>0.26057090520531218</v>
      </c>
      <c r="J278" s="28">
        <v>1.6146666666666665</v>
      </c>
      <c r="K278" s="29">
        <v>1.7197778513314719</v>
      </c>
      <c r="L278" s="18"/>
    </row>
    <row r="279" spans="1:12">
      <c r="A279" s="48">
        <v>291732</v>
      </c>
      <c r="B279" s="55" t="s">
        <v>216</v>
      </c>
      <c r="C279" s="50">
        <v>0.249</v>
      </c>
      <c r="D279" s="50">
        <v>23.695666666666668</v>
      </c>
      <c r="E279" s="50">
        <v>28.576333333333331</v>
      </c>
      <c r="F279" s="49">
        <v>0.42199999999999999</v>
      </c>
      <c r="G279" s="50">
        <v>20.311</v>
      </c>
      <c r="H279" s="49">
        <v>52.039000000000001</v>
      </c>
      <c r="I279" s="52">
        <v>1.0508250453669446E-2</v>
      </c>
      <c r="J279" s="28">
        <v>23.446666666666669</v>
      </c>
      <c r="K279" s="29">
        <v>6.9354851310913651E-2</v>
      </c>
      <c r="L279" s="18"/>
    </row>
    <row r="280" spans="1:12">
      <c r="A280" s="48">
        <v>291733</v>
      </c>
      <c r="B280" s="55" t="s">
        <v>290</v>
      </c>
      <c r="C280" s="50">
        <v>0.13766666666666666</v>
      </c>
      <c r="D280" s="50">
        <v>10.587</v>
      </c>
      <c r="E280" s="50">
        <v>55.422666666666665</v>
      </c>
      <c r="F280" s="49">
        <v>0.41299999999999998</v>
      </c>
      <c r="G280" s="50">
        <v>16.661000000000001</v>
      </c>
      <c r="H280" s="49">
        <v>75.968000000000004</v>
      </c>
      <c r="I280" s="52">
        <v>1.30033689115582E-2</v>
      </c>
      <c r="J280" s="28">
        <v>10.449333333333334</v>
      </c>
      <c r="K280" s="29">
        <v>8.5822727710791691E-2</v>
      </c>
      <c r="L280" s="18"/>
    </row>
    <row r="281" spans="1:12">
      <c r="A281" s="48">
        <v>280490</v>
      </c>
      <c r="B281" s="55" t="s">
        <v>145</v>
      </c>
      <c r="C281" s="50">
        <v>0.26533333333333331</v>
      </c>
      <c r="D281" s="50">
        <v>9.4706666666666663</v>
      </c>
      <c r="E281" s="50">
        <v>5.5803333333333329</v>
      </c>
      <c r="F281" s="49">
        <v>0.40500000000000003</v>
      </c>
      <c r="G281" s="50">
        <v>9.6530000000000005</v>
      </c>
      <c r="H281" s="49">
        <v>4.8970000000000002</v>
      </c>
      <c r="I281" s="52">
        <v>2.8016331127692522E-2</v>
      </c>
      <c r="J281" s="28">
        <v>5.3149999999999995</v>
      </c>
      <c r="K281" s="29">
        <v>0.18490884740569954</v>
      </c>
      <c r="L281" s="18"/>
    </row>
    <row r="282" spans="1:12">
      <c r="A282" s="48">
        <v>290516</v>
      </c>
      <c r="B282" s="55" t="s">
        <v>358</v>
      </c>
      <c r="C282" s="50">
        <v>0.65233333333333332</v>
      </c>
      <c r="D282" s="50">
        <v>63.668666666666667</v>
      </c>
      <c r="E282" s="50">
        <v>24.577000000000002</v>
      </c>
      <c r="F282" s="49">
        <v>0.4</v>
      </c>
      <c r="G282" s="50">
        <v>40.192</v>
      </c>
      <c r="H282" s="49">
        <v>42.103999999999999</v>
      </c>
      <c r="I282" s="52">
        <v>1.0245751442363067E-2</v>
      </c>
      <c r="J282" s="28">
        <v>23.924666666666667</v>
      </c>
      <c r="K282" s="29">
        <v>6.7622347886230019E-2</v>
      </c>
      <c r="L282" s="18"/>
    </row>
    <row r="283" spans="1:12">
      <c r="A283" s="48">
        <v>292122</v>
      </c>
      <c r="B283" s="55" t="s">
        <v>220</v>
      </c>
      <c r="C283" s="50">
        <v>0.46666666666666667</v>
      </c>
      <c r="D283" s="50">
        <v>3.5920000000000001</v>
      </c>
      <c r="E283" s="50">
        <v>13.045999999999999</v>
      </c>
      <c r="F283" s="49">
        <v>0.372</v>
      </c>
      <c r="G283" s="50">
        <v>1.9410000000000001</v>
      </c>
      <c r="H283" s="49">
        <v>18.384</v>
      </c>
      <c r="I283" s="52">
        <v>0.12991833704528583</v>
      </c>
      <c r="J283" s="28">
        <v>3.1253333333333333</v>
      </c>
      <c r="K283" s="29">
        <v>0.85746594907152573</v>
      </c>
      <c r="L283" s="18"/>
    </row>
    <row r="284" spans="1:12" ht="30">
      <c r="A284" s="48">
        <v>282990</v>
      </c>
      <c r="B284" s="55" t="s">
        <v>45</v>
      </c>
      <c r="C284" s="50">
        <v>0.45866666666666667</v>
      </c>
      <c r="D284" s="50">
        <v>0.88533333333333342</v>
      </c>
      <c r="E284" s="50">
        <v>17.616333333333333</v>
      </c>
      <c r="F284" s="49">
        <v>0.36399999999999999</v>
      </c>
      <c r="G284" s="50">
        <v>0.70799999999999996</v>
      </c>
      <c r="H284" s="49">
        <v>14.577999999999999</v>
      </c>
      <c r="I284" s="52">
        <v>0.51807228915662651</v>
      </c>
      <c r="J284" s="28">
        <v>0.42666666666666675</v>
      </c>
      <c r="K284" s="29">
        <v>3.4192967460359269</v>
      </c>
      <c r="L284" s="18"/>
    </row>
    <row r="285" spans="1:12">
      <c r="A285" s="48">
        <v>290943</v>
      </c>
      <c r="B285" s="55" t="s">
        <v>289</v>
      </c>
      <c r="C285" s="50">
        <v>0.16966666666666666</v>
      </c>
      <c r="D285" s="50">
        <v>37.670999999999999</v>
      </c>
      <c r="E285" s="50">
        <v>8.4266666666666659</v>
      </c>
      <c r="F285" s="49">
        <v>0.35499999999999998</v>
      </c>
      <c r="G285" s="50">
        <v>60.472000000000001</v>
      </c>
      <c r="H285" s="49">
        <v>20.068999999999999</v>
      </c>
      <c r="I285" s="52">
        <v>4.5039066302106833E-3</v>
      </c>
      <c r="J285" s="28">
        <v>8.2569999999999997</v>
      </c>
      <c r="K285" s="29">
        <v>2.972595448059789E-2</v>
      </c>
      <c r="L285" s="18"/>
    </row>
    <row r="286" spans="1:12" ht="30">
      <c r="A286" s="48">
        <v>291615</v>
      </c>
      <c r="B286" s="55" t="s">
        <v>106</v>
      </c>
      <c r="C286" s="50">
        <v>0.67566666666666664</v>
      </c>
      <c r="D286" s="50">
        <v>1.9406666666666668</v>
      </c>
      <c r="E286" s="50">
        <v>18.650333333333332</v>
      </c>
      <c r="F286" s="49">
        <v>0.34899999999999998</v>
      </c>
      <c r="G286" s="50">
        <v>1.8220000000000001</v>
      </c>
      <c r="H286" s="49">
        <v>38.826999999999998</v>
      </c>
      <c r="I286" s="52">
        <v>0.34816214359326686</v>
      </c>
      <c r="J286" s="28">
        <v>1.2650000000000001</v>
      </c>
      <c r="K286" s="29">
        <v>2.2978833448500491</v>
      </c>
      <c r="L286" s="18"/>
    </row>
    <row r="287" spans="1:12" ht="30">
      <c r="A287" s="48">
        <v>330620</v>
      </c>
      <c r="B287" s="55" t="s">
        <v>370</v>
      </c>
      <c r="C287" s="50">
        <v>0.30433333333333329</v>
      </c>
      <c r="D287" s="50">
        <v>0.7546666666666666</v>
      </c>
      <c r="E287" s="50">
        <v>119.75766666666667</v>
      </c>
      <c r="F287" s="49">
        <v>0.34799999999999998</v>
      </c>
      <c r="G287" s="50">
        <v>0.73699999999999999</v>
      </c>
      <c r="H287" s="49">
        <v>135.524</v>
      </c>
      <c r="I287" s="52">
        <v>0.4032685512367491</v>
      </c>
      <c r="J287" s="28">
        <v>0.45033333333333331</v>
      </c>
      <c r="K287" s="29">
        <v>2.6615877241130796</v>
      </c>
      <c r="L287" s="18"/>
    </row>
    <row r="288" spans="1:12" ht="30">
      <c r="A288" s="48">
        <v>284169</v>
      </c>
      <c r="B288" s="55" t="s">
        <v>204</v>
      </c>
      <c r="C288" s="50">
        <v>0.35199999999999998</v>
      </c>
      <c r="D288" s="50">
        <v>2.0103333333333331</v>
      </c>
      <c r="E288" s="50">
        <v>12.783666666666665</v>
      </c>
      <c r="F288" s="49">
        <v>0.32900000000000001</v>
      </c>
      <c r="G288" s="50">
        <v>1.609</v>
      </c>
      <c r="H288" s="49">
        <v>11.076000000000001</v>
      </c>
      <c r="I288" s="52">
        <v>0.17509534073951252</v>
      </c>
      <c r="J288" s="28">
        <v>1.6583333333333332</v>
      </c>
      <c r="K288" s="29">
        <v>1.1556358858940319</v>
      </c>
      <c r="L288" s="18"/>
    </row>
    <row r="289" spans="1:12">
      <c r="A289" s="48">
        <v>283319</v>
      </c>
      <c r="B289" s="55" t="s">
        <v>144</v>
      </c>
      <c r="C289" s="50">
        <v>0.54333333333333333</v>
      </c>
      <c r="D289" s="50">
        <v>1.228</v>
      </c>
      <c r="E289" s="50">
        <v>2.4066666666666667</v>
      </c>
      <c r="F289" s="49">
        <v>0.32500000000000001</v>
      </c>
      <c r="G289" s="50">
        <v>0.875</v>
      </c>
      <c r="H289" s="49">
        <v>1.766</v>
      </c>
      <c r="I289" s="52">
        <v>0.4424538545059718</v>
      </c>
      <c r="J289" s="28">
        <v>0.68466666666666665</v>
      </c>
      <c r="K289" s="29">
        <v>2.9202122110143209</v>
      </c>
      <c r="L289" s="18"/>
    </row>
    <row r="290" spans="1:12">
      <c r="A290" s="48">
        <v>282550</v>
      </c>
      <c r="B290" s="55" t="s">
        <v>59</v>
      </c>
      <c r="C290" s="50">
        <v>0.16766666666666666</v>
      </c>
      <c r="D290" s="50">
        <v>2.8220000000000001</v>
      </c>
      <c r="E290" s="50">
        <v>2.2496666666666667</v>
      </c>
      <c r="F290" s="49">
        <v>0.32400000000000001</v>
      </c>
      <c r="G290" s="50">
        <v>2.8410000000000002</v>
      </c>
      <c r="H290" s="49">
        <v>3.2949999999999999</v>
      </c>
      <c r="I290" s="52">
        <v>5.9414127096621777E-2</v>
      </c>
      <c r="J290" s="28">
        <v>2.0819999999999999</v>
      </c>
      <c r="K290" s="29">
        <v>0.39213549093845679</v>
      </c>
      <c r="L290" s="18"/>
    </row>
    <row r="291" spans="1:12">
      <c r="A291" s="48">
        <v>283911</v>
      </c>
      <c r="B291" s="55" t="s">
        <v>237</v>
      </c>
      <c r="C291" s="50">
        <v>0.39733333333333332</v>
      </c>
      <c r="D291" s="50">
        <v>0.62466666666666659</v>
      </c>
      <c r="E291" s="50">
        <v>16.911333333333332</v>
      </c>
      <c r="F291" s="49">
        <v>0.318</v>
      </c>
      <c r="G291" s="50">
        <v>0.53300000000000003</v>
      </c>
      <c r="H291" s="49">
        <v>14.356999999999999</v>
      </c>
      <c r="I291" s="52">
        <v>0.63607257203842049</v>
      </c>
      <c r="J291" s="28">
        <v>0.22733333333333328</v>
      </c>
      <c r="K291" s="29">
        <v>4.1981030858729067</v>
      </c>
      <c r="L291" s="18"/>
    </row>
    <row r="292" spans="1:12">
      <c r="A292" s="48">
        <v>330730</v>
      </c>
      <c r="B292" s="55" t="s">
        <v>243</v>
      </c>
      <c r="C292" s="50">
        <v>0.38600000000000001</v>
      </c>
      <c r="D292" s="50">
        <v>3.7589999999999999</v>
      </c>
      <c r="E292" s="50">
        <v>245.30600000000001</v>
      </c>
      <c r="F292" s="49">
        <v>0.31</v>
      </c>
      <c r="G292" s="50">
        <v>3.0070000000000001</v>
      </c>
      <c r="H292" s="49">
        <v>229.935</v>
      </c>
      <c r="I292" s="52">
        <v>0.10268688480978984</v>
      </c>
      <c r="J292" s="28">
        <v>3.3729999999999998</v>
      </c>
      <c r="K292" s="29">
        <v>0.67773733210526699</v>
      </c>
      <c r="L292" s="18"/>
    </row>
    <row r="293" spans="1:12" ht="30">
      <c r="A293" s="48">
        <v>330300</v>
      </c>
      <c r="B293" s="55" t="s">
        <v>33</v>
      </c>
      <c r="C293" s="50">
        <v>1.514</v>
      </c>
      <c r="D293" s="50">
        <v>74.810666666666677</v>
      </c>
      <c r="E293" s="50">
        <v>160.584</v>
      </c>
      <c r="F293" s="49">
        <v>0.30399999999999999</v>
      </c>
      <c r="G293" s="50">
        <v>69.808999999999997</v>
      </c>
      <c r="H293" s="49">
        <v>156.53100000000001</v>
      </c>
      <c r="I293" s="52">
        <v>2.0237755756754829E-2</v>
      </c>
      <c r="J293" s="28">
        <v>73.296666666666681</v>
      </c>
      <c r="K293" s="29">
        <v>0.13356995510952921</v>
      </c>
      <c r="L293" s="18"/>
    </row>
    <row r="294" spans="1:12">
      <c r="A294" s="48">
        <v>293030</v>
      </c>
      <c r="B294" s="55" t="s">
        <v>125</v>
      </c>
      <c r="C294" s="50">
        <v>0.12533333333333332</v>
      </c>
      <c r="D294" s="50">
        <v>0.96166666666666667</v>
      </c>
      <c r="E294" s="50">
        <v>7.870333333333333</v>
      </c>
      <c r="F294" s="49">
        <v>0.29699999999999999</v>
      </c>
      <c r="G294" s="50">
        <v>2.3959999999999999</v>
      </c>
      <c r="H294" s="49">
        <v>15.555</v>
      </c>
      <c r="I294" s="52">
        <v>0.13032928942807626</v>
      </c>
      <c r="J294" s="28">
        <v>0.83633333333333337</v>
      </c>
      <c r="K294" s="29">
        <v>0.86017825037514983</v>
      </c>
      <c r="L294" s="18"/>
    </row>
    <row r="295" spans="1:12">
      <c r="A295" s="48">
        <v>283330</v>
      </c>
      <c r="B295" s="55" t="s">
        <v>160</v>
      </c>
      <c r="C295" s="50">
        <v>0.27466666666666667</v>
      </c>
      <c r="D295" s="50">
        <v>0.60333333333333339</v>
      </c>
      <c r="E295" s="50">
        <v>11.625</v>
      </c>
      <c r="F295" s="49">
        <v>0.29499999999999998</v>
      </c>
      <c r="G295" s="50">
        <v>0.622</v>
      </c>
      <c r="H295" s="49">
        <v>11.074999999999999</v>
      </c>
      <c r="I295" s="52">
        <v>0.45524861878453032</v>
      </c>
      <c r="J295" s="28">
        <v>0.32866666666666672</v>
      </c>
      <c r="K295" s="29">
        <v>3.0046581402401271</v>
      </c>
      <c r="L295" s="18"/>
    </row>
    <row r="296" spans="1:12">
      <c r="A296" s="48">
        <v>290621</v>
      </c>
      <c r="B296" s="55" t="s">
        <v>44</v>
      </c>
      <c r="C296" s="50">
        <v>0.31966666666666671</v>
      </c>
      <c r="D296" s="50">
        <v>2.306</v>
      </c>
      <c r="E296" s="50">
        <v>37.683333333333337</v>
      </c>
      <c r="F296" s="49">
        <v>0.252</v>
      </c>
      <c r="G296" s="50">
        <v>1.79</v>
      </c>
      <c r="H296" s="49">
        <v>36.768999999999998</v>
      </c>
      <c r="I296" s="52">
        <v>0.13862387973402718</v>
      </c>
      <c r="J296" s="28">
        <v>1.9863333333333333</v>
      </c>
      <c r="K296" s="29">
        <v>0.91492286080202556</v>
      </c>
      <c r="L296" s="18"/>
    </row>
    <row r="297" spans="1:12">
      <c r="A297" s="48">
        <v>284019</v>
      </c>
      <c r="B297" s="55" t="s">
        <v>382</v>
      </c>
      <c r="C297" s="50">
        <v>0.14099999999999999</v>
      </c>
      <c r="D297" s="50">
        <v>45.476999999999997</v>
      </c>
      <c r="E297" s="50">
        <v>5.2506666666666666</v>
      </c>
      <c r="F297" s="49">
        <v>0.248</v>
      </c>
      <c r="G297" s="50">
        <v>57.390999999999998</v>
      </c>
      <c r="H297" s="49">
        <v>6.6109999999999998</v>
      </c>
      <c r="I297" s="52">
        <v>3.1004683686258988E-3</v>
      </c>
      <c r="J297" s="28">
        <v>5.1096666666666666</v>
      </c>
      <c r="K297" s="29">
        <v>2.0463208756615767E-2</v>
      </c>
      <c r="L297" s="18"/>
    </row>
    <row r="298" spans="1:12" ht="45">
      <c r="A298" s="48">
        <v>340130</v>
      </c>
      <c r="B298" s="55" t="s">
        <v>80</v>
      </c>
      <c r="C298" s="50">
        <v>0.31033333333333329</v>
      </c>
      <c r="D298" s="50">
        <v>16.213333333333335</v>
      </c>
      <c r="E298" s="50">
        <v>182.09200000000001</v>
      </c>
      <c r="F298" s="49">
        <v>0.23499999999999999</v>
      </c>
      <c r="G298" s="50">
        <v>19.838000000000001</v>
      </c>
      <c r="H298" s="49">
        <v>180.589</v>
      </c>
      <c r="I298" s="52">
        <v>1.9140624999999994E-2</v>
      </c>
      <c r="J298" s="28">
        <v>15.903000000000002</v>
      </c>
      <c r="K298" s="29">
        <v>0.12632885052805334</v>
      </c>
      <c r="L298" s="18"/>
    </row>
    <row r="299" spans="1:12">
      <c r="A299" s="48">
        <v>270740</v>
      </c>
      <c r="B299" s="55" t="s">
        <v>269</v>
      </c>
      <c r="C299" s="50">
        <v>7.8333333333333324E-2</v>
      </c>
      <c r="D299" s="50">
        <v>19.882333333333332</v>
      </c>
      <c r="E299" s="50">
        <v>1.3886666666666667</v>
      </c>
      <c r="F299" s="49">
        <v>0.23499999999999999</v>
      </c>
      <c r="G299" s="50">
        <v>15.477</v>
      </c>
      <c r="H299" s="49">
        <v>3.8460000000000001</v>
      </c>
      <c r="I299" s="52">
        <v>3.9398460945227753E-3</v>
      </c>
      <c r="J299" s="28">
        <v>1.3103333333333333</v>
      </c>
      <c r="K299" s="29">
        <v>2.6003133564264622E-2</v>
      </c>
      <c r="L299" s="18"/>
    </row>
    <row r="300" spans="1:12">
      <c r="A300" s="48">
        <v>283220</v>
      </c>
      <c r="B300" s="55" t="s">
        <v>121</v>
      </c>
      <c r="C300" s="50">
        <v>0.30166666666666669</v>
      </c>
      <c r="D300" s="50">
        <v>0.58699999999999997</v>
      </c>
      <c r="E300" s="50">
        <v>0.67966666666666664</v>
      </c>
      <c r="F300" s="49">
        <v>0.23300000000000001</v>
      </c>
      <c r="G300" s="50">
        <v>0.52400000000000002</v>
      </c>
      <c r="H300" s="49">
        <v>0.71499999999999997</v>
      </c>
      <c r="I300" s="52">
        <v>0.51391254968767752</v>
      </c>
      <c r="J300" s="28">
        <v>0.28533333333333327</v>
      </c>
      <c r="K300" s="29">
        <v>3.3918423078653612</v>
      </c>
      <c r="L300" s="18"/>
    </row>
    <row r="301" spans="1:12">
      <c r="A301" s="48">
        <v>283429</v>
      </c>
      <c r="B301" s="55" t="s">
        <v>87</v>
      </c>
      <c r="C301" s="50">
        <v>0.4413333333333333</v>
      </c>
      <c r="D301" s="50">
        <v>2.9506666666666663</v>
      </c>
      <c r="E301" s="50">
        <v>84.222333333333324</v>
      </c>
      <c r="F301" s="49">
        <v>0.22700000000000001</v>
      </c>
      <c r="G301" s="50">
        <v>3.012</v>
      </c>
      <c r="H301" s="49">
        <v>85.81</v>
      </c>
      <c r="I301" s="52">
        <v>0.14957071848169906</v>
      </c>
      <c r="J301" s="28">
        <v>2.5093333333333332</v>
      </c>
      <c r="K301" s="29">
        <v>0.98717241147810542</v>
      </c>
      <c r="L301" s="18"/>
    </row>
    <row r="302" spans="1:12" ht="30">
      <c r="A302" s="48">
        <v>330119</v>
      </c>
      <c r="B302" s="55" t="s">
        <v>86</v>
      </c>
      <c r="C302" s="50">
        <v>0.35399999999999998</v>
      </c>
      <c r="D302" s="50">
        <v>4.9569999999999999</v>
      </c>
      <c r="E302" s="50">
        <v>1.5629999999999999</v>
      </c>
      <c r="F302" s="49">
        <v>0.224</v>
      </c>
      <c r="G302" s="50">
        <v>3.9510000000000001</v>
      </c>
      <c r="H302" s="49">
        <v>2.3490000000000002</v>
      </c>
      <c r="I302" s="52">
        <v>7.1414161791406097E-2</v>
      </c>
      <c r="J302" s="28">
        <v>1.2090000000000001</v>
      </c>
      <c r="K302" s="29">
        <v>0.47133617478701778</v>
      </c>
      <c r="L302" s="18"/>
    </row>
    <row r="303" spans="1:12" ht="30">
      <c r="A303" s="48">
        <v>152190</v>
      </c>
      <c r="B303" s="55" t="s">
        <v>88</v>
      </c>
      <c r="C303" s="50">
        <v>0.11700000000000001</v>
      </c>
      <c r="D303" s="50">
        <v>3.0933333333333333</v>
      </c>
      <c r="E303" s="50">
        <v>43.097333333333339</v>
      </c>
      <c r="F303" s="49">
        <v>0.221</v>
      </c>
      <c r="G303" s="50">
        <v>3.9089999999999998</v>
      </c>
      <c r="H303" s="49">
        <v>40</v>
      </c>
      <c r="I303" s="52">
        <v>3.7823275862068968E-2</v>
      </c>
      <c r="J303" s="28">
        <v>2.9763333333333333</v>
      </c>
      <c r="K303" s="29">
        <v>0.24963505438618855</v>
      </c>
      <c r="L303" s="18"/>
    </row>
    <row r="304" spans="1:12" ht="75">
      <c r="A304" s="48">
        <v>290379</v>
      </c>
      <c r="B304" s="55" t="s">
        <v>233</v>
      </c>
      <c r="C304" s="50">
        <v>1.0886666666666667</v>
      </c>
      <c r="D304" s="50">
        <v>3.66</v>
      </c>
      <c r="E304" s="50">
        <v>110.83466666666668</v>
      </c>
      <c r="F304" s="49">
        <v>0.22</v>
      </c>
      <c r="G304" s="50">
        <v>3.556</v>
      </c>
      <c r="H304" s="49">
        <v>127.71299999999999</v>
      </c>
      <c r="I304" s="52">
        <v>0.29744990892531875</v>
      </c>
      <c r="J304" s="28">
        <v>2.5713333333333335</v>
      </c>
      <c r="K304" s="29">
        <v>1.9631806737872814</v>
      </c>
      <c r="L304" s="18"/>
    </row>
    <row r="305" spans="1:12">
      <c r="A305" s="48">
        <v>290121</v>
      </c>
      <c r="B305" s="55" t="s">
        <v>279</v>
      </c>
      <c r="C305" s="50">
        <v>0.27533333333333332</v>
      </c>
      <c r="D305" s="50">
        <v>57.698333333333338</v>
      </c>
      <c r="E305" s="50">
        <v>80.387333333333331</v>
      </c>
      <c r="F305" s="49">
        <v>0.21099999999999999</v>
      </c>
      <c r="G305" s="50">
        <v>78.370999999999995</v>
      </c>
      <c r="H305" s="49">
        <v>166.93700000000001</v>
      </c>
      <c r="I305" s="52">
        <v>4.7719460411912527E-3</v>
      </c>
      <c r="J305" s="28">
        <v>57.423000000000002</v>
      </c>
      <c r="K305" s="29">
        <v>3.149502475314081E-2</v>
      </c>
      <c r="L305" s="18"/>
    </row>
    <row r="306" spans="1:12">
      <c r="A306" s="48">
        <v>283321</v>
      </c>
      <c r="B306" s="55" t="s">
        <v>50</v>
      </c>
      <c r="C306" s="50">
        <v>0.23499999999999999</v>
      </c>
      <c r="D306" s="50">
        <v>0.91666666666666663</v>
      </c>
      <c r="E306" s="50">
        <v>119.84466666666667</v>
      </c>
      <c r="F306" s="49">
        <v>0.183</v>
      </c>
      <c r="G306" s="50">
        <v>0.73199999999999998</v>
      </c>
      <c r="H306" s="49">
        <v>137.65799999999999</v>
      </c>
      <c r="I306" s="52">
        <v>0.25636363636363635</v>
      </c>
      <c r="J306" s="28">
        <v>0.68166666666666664</v>
      </c>
      <c r="K306" s="29">
        <v>1.6920097174993005</v>
      </c>
      <c r="L306" s="18"/>
    </row>
    <row r="307" spans="1:12">
      <c r="A307" s="48">
        <v>330790</v>
      </c>
      <c r="B307" s="55" t="s">
        <v>89</v>
      </c>
      <c r="C307" s="50">
        <v>0.41766666666666669</v>
      </c>
      <c r="D307" s="50">
        <v>10.042</v>
      </c>
      <c r="E307" s="50">
        <v>517.96199999999999</v>
      </c>
      <c r="F307" s="49">
        <v>0.17199999999999999</v>
      </c>
      <c r="G307" s="50">
        <v>11.768000000000001</v>
      </c>
      <c r="H307" s="49">
        <v>546.36</v>
      </c>
      <c r="I307" s="52">
        <v>4.1591980349200031E-2</v>
      </c>
      <c r="J307" s="28">
        <v>9.6243333333333325</v>
      </c>
      <c r="K307" s="29">
        <v>0.27450864685452142</v>
      </c>
      <c r="L307" s="18"/>
    </row>
    <row r="308" spans="1:12">
      <c r="A308" s="48">
        <v>282720</v>
      </c>
      <c r="B308" s="55" t="s">
        <v>154</v>
      </c>
      <c r="C308" s="50">
        <v>0.27866666666666667</v>
      </c>
      <c r="D308" s="50">
        <v>1.536</v>
      </c>
      <c r="E308" s="50">
        <v>177.01933333333335</v>
      </c>
      <c r="F308" s="49">
        <v>0.17</v>
      </c>
      <c r="G308" s="50">
        <v>1.61</v>
      </c>
      <c r="H308" s="49">
        <v>186.548</v>
      </c>
      <c r="I308" s="52">
        <v>0.1814236111111111</v>
      </c>
      <c r="J308" s="28">
        <v>1.2573333333333334</v>
      </c>
      <c r="K308" s="29">
        <v>1.1974027102205513</v>
      </c>
      <c r="L308" s="18"/>
    </row>
    <row r="309" spans="1:12">
      <c r="A309" s="48">
        <v>291212</v>
      </c>
      <c r="B309" s="55" t="s">
        <v>389</v>
      </c>
      <c r="C309" s="50">
        <v>5.5333333333333339E-2</v>
      </c>
      <c r="D309" s="50">
        <v>0.64333333333333342</v>
      </c>
      <c r="E309" s="50">
        <v>0.47666666666666668</v>
      </c>
      <c r="F309" s="49">
        <v>0.16600000000000001</v>
      </c>
      <c r="G309" s="50">
        <v>0.67100000000000004</v>
      </c>
      <c r="H309" s="49">
        <v>0.51300000000000001</v>
      </c>
      <c r="I309" s="52">
        <v>8.6010362694300513E-2</v>
      </c>
      <c r="J309" s="28">
        <v>0.42133333333333334</v>
      </c>
      <c r="K309" s="29">
        <v>0.5676716540171467</v>
      </c>
      <c r="L309" s="18"/>
    </row>
    <row r="310" spans="1:12">
      <c r="A310" s="48">
        <v>290372</v>
      </c>
      <c r="B310" s="55" t="s">
        <v>203</v>
      </c>
      <c r="C310" s="50">
        <v>0.22133333333333335</v>
      </c>
      <c r="D310" s="50">
        <v>0.39733333333333332</v>
      </c>
      <c r="E310" s="50">
        <v>17.878333333333334</v>
      </c>
      <c r="F310" s="49">
        <v>0.16500000000000001</v>
      </c>
      <c r="G310" s="50">
        <v>0.318</v>
      </c>
      <c r="H310" s="49">
        <v>19.146000000000001</v>
      </c>
      <c r="I310" s="52">
        <v>0.5570469798657719</v>
      </c>
      <c r="J310" s="28">
        <v>0.17599999999999996</v>
      </c>
      <c r="K310" s="29">
        <v>3.6765311820573601</v>
      </c>
      <c r="L310" s="18"/>
    </row>
    <row r="311" spans="1:12">
      <c r="A311" s="48">
        <v>290612</v>
      </c>
      <c r="B311" s="55" t="s">
        <v>316</v>
      </c>
      <c r="C311" s="50">
        <v>0.65733333333333333</v>
      </c>
      <c r="D311" s="50">
        <v>1.0803333333333334</v>
      </c>
      <c r="E311" s="50">
        <v>0.52633333333333332</v>
      </c>
      <c r="F311" s="49">
        <v>0.16400000000000001</v>
      </c>
      <c r="G311" s="50">
        <v>0.629</v>
      </c>
      <c r="H311" s="49">
        <v>0.33</v>
      </c>
      <c r="I311" s="52">
        <v>0.60845418080839242</v>
      </c>
      <c r="J311" s="28">
        <v>-0.13100000000000001</v>
      </c>
      <c r="K311" s="29">
        <v>4.0158206568757588</v>
      </c>
      <c r="L311" s="18"/>
    </row>
    <row r="312" spans="1:12">
      <c r="A312" s="48">
        <v>281511</v>
      </c>
      <c r="B312" s="55" t="s">
        <v>368</v>
      </c>
      <c r="C312" s="50">
        <v>7.166666666666667E-2</v>
      </c>
      <c r="D312" s="50">
        <v>6.3293333333333326</v>
      </c>
      <c r="E312" s="50">
        <v>187.26400000000001</v>
      </c>
      <c r="F312" s="49">
        <v>0.14799999999999999</v>
      </c>
      <c r="G312" s="50">
        <v>7.35</v>
      </c>
      <c r="H312" s="49">
        <v>119.285</v>
      </c>
      <c r="I312" s="52">
        <v>1.1322940804718771E-2</v>
      </c>
      <c r="J312" s="28">
        <v>6.2576666666666663</v>
      </c>
      <c r="K312" s="29">
        <v>7.473183850879031E-2</v>
      </c>
      <c r="L312" s="18"/>
    </row>
    <row r="313" spans="1:12">
      <c r="A313" s="48">
        <v>284700</v>
      </c>
      <c r="B313" s="55" t="s">
        <v>226</v>
      </c>
      <c r="C313" s="50">
        <v>0.109</v>
      </c>
      <c r="D313" s="50">
        <v>17.575333333333333</v>
      </c>
      <c r="E313" s="50">
        <v>6.6546666666666674</v>
      </c>
      <c r="F313" s="49">
        <v>0.14499999999999999</v>
      </c>
      <c r="G313" s="50">
        <v>13.276</v>
      </c>
      <c r="H313" s="49">
        <v>4.827</v>
      </c>
      <c r="I313" s="52">
        <v>6.201873838334029E-3</v>
      </c>
      <c r="J313" s="28">
        <v>6.5456666666666674</v>
      </c>
      <c r="K313" s="29">
        <v>4.0932602415895213E-2</v>
      </c>
      <c r="L313" s="18"/>
    </row>
    <row r="314" spans="1:12">
      <c r="A314" s="48">
        <v>280429</v>
      </c>
      <c r="B314" s="55" t="s">
        <v>310</v>
      </c>
      <c r="C314" s="50">
        <v>7.5333333333333335E-2</v>
      </c>
      <c r="D314" s="50">
        <v>39.778666666666666</v>
      </c>
      <c r="E314" s="50">
        <v>39.966333333333338</v>
      </c>
      <c r="F314" s="49">
        <v>0.128</v>
      </c>
      <c r="G314" s="50">
        <v>47.390999999999998</v>
      </c>
      <c r="H314" s="49">
        <v>59.247999999999998</v>
      </c>
      <c r="I314" s="52">
        <v>1.8938124287725415E-3</v>
      </c>
      <c r="J314" s="28">
        <v>39.703333333333333</v>
      </c>
      <c r="K314" s="29">
        <v>1.2499233815122345E-2</v>
      </c>
      <c r="L314" s="18"/>
    </row>
    <row r="315" spans="1:12">
      <c r="A315" s="48">
        <v>280440</v>
      </c>
      <c r="B315" s="55" t="s">
        <v>158</v>
      </c>
      <c r="C315" s="50">
        <v>4.8333333333333332E-2</v>
      </c>
      <c r="D315" s="50">
        <v>2.2916666666666665</v>
      </c>
      <c r="E315" s="50">
        <v>3.8343333333333334</v>
      </c>
      <c r="F315" s="49">
        <v>0.114</v>
      </c>
      <c r="G315" s="50">
        <v>5.6449999999999996</v>
      </c>
      <c r="H315" s="49">
        <v>5.1189999999999998</v>
      </c>
      <c r="I315" s="52">
        <v>2.1090909090909091E-2</v>
      </c>
      <c r="J315" s="28">
        <v>2.2433333333333332</v>
      </c>
      <c r="K315" s="29">
        <v>0.13920079945384317</v>
      </c>
      <c r="L315" s="18"/>
    </row>
    <row r="316" spans="1:12">
      <c r="A316" s="48">
        <v>281111</v>
      </c>
      <c r="B316" s="55" t="s">
        <v>399</v>
      </c>
      <c r="C316" s="50">
        <v>0.7636666666666666</v>
      </c>
      <c r="D316" s="50">
        <v>1.5529999999999999</v>
      </c>
      <c r="E316" s="50">
        <v>366.6223333333333</v>
      </c>
      <c r="F316" s="49">
        <v>0.112</v>
      </c>
      <c r="G316" s="50">
        <v>0.86699999999999999</v>
      </c>
      <c r="H316" s="49">
        <v>376.37099999999998</v>
      </c>
      <c r="I316" s="52">
        <v>0.49173642412534879</v>
      </c>
      <c r="J316" s="28">
        <v>0.78933333333333333</v>
      </c>
      <c r="K316" s="29">
        <v>3.2454790385648664</v>
      </c>
      <c r="L316" s="18"/>
    </row>
    <row r="317" spans="1:12">
      <c r="A317" s="48">
        <v>283719</v>
      </c>
      <c r="B317" s="55" t="s">
        <v>297</v>
      </c>
      <c r="C317" s="50">
        <v>0.16566666666666666</v>
      </c>
      <c r="D317" s="50">
        <v>4.7576666666666672</v>
      </c>
      <c r="E317" s="50">
        <v>1.375</v>
      </c>
      <c r="F317" s="49">
        <v>0.108</v>
      </c>
      <c r="G317" s="50">
        <v>7.5449999999999999</v>
      </c>
      <c r="H317" s="49">
        <v>0.77700000000000002</v>
      </c>
      <c r="I317" s="52">
        <v>3.4820990681706715E-2</v>
      </c>
      <c r="J317" s="28">
        <v>1.2093333333333334</v>
      </c>
      <c r="K317" s="29">
        <v>0.22981985839376023</v>
      </c>
      <c r="L317" s="18"/>
    </row>
    <row r="318" spans="1:12">
      <c r="A318" s="48">
        <v>291211</v>
      </c>
      <c r="B318" s="55" t="s">
        <v>411</v>
      </c>
      <c r="C318" s="50">
        <v>0.11133333333333333</v>
      </c>
      <c r="D318" s="50">
        <v>0.17466666666666666</v>
      </c>
      <c r="E318" s="50">
        <v>2.681</v>
      </c>
      <c r="F318" s="49">
        <v>0.107</v>
      </c>
      <c r="G318" s="50">
        <v>0.159</v>
      </c>
      <c r="H318" s="49">
        <v>1.4870000000000001</v>
      </c>
      <c r="I318" s="52">
        <v>0.63740458015267176</v>
      </c>
      <c r="J318" s="28">
        <v>6.3333333333333339E-2</v>
      </c>
      <c r="K318" s="29">
        <v>4.2068943899169167</v>
      </c>
      <c r="L318" s="18"/>
    </row>
    <row r="319" spans="1:12" ht="45">
      <c r="A319" s="48">
        <v>320414</v>
      </c>
      <c r="B319" s="55" t="s">
        <v>19</v>
      </c>
      <c r="C319" s="50">
        <v>9.0666666666666673E-2</v>
      </c>
      <c r="D319" s="50">
        <v>0.83733333333333337</v>
      </c>
      <c r="E319" s="50">
        <v>38.880000000000003</v>
      </c>
      <c r="F319" s="49">
        <v>0.107</v>
      </c>
      <c r="G319" s="50">
        <v>0.78</v>
      </c>
      <c r="H319" s="49">
        <v>41.848999999999997</v>
      </c>
      <c r="I319" s="52">
        <v>0.10828025477707007</v>
      </c>
      <c r="J319" s="28">
        <v>0.7466666666666667</v>
      </c>
      <c r="K319" s="29">
        <v>0.71465378590678319</v>
      </c>
      <c r="L319" s="18"/>
    </row>
    <row r="320" spans="1:12">
      <c r="A320" s="48">
        <v>284170</v>
      </c>
      <c r="B320" s="55" t="s">
        <v>21</v>
      </c>
      <c r="C320" s="50">
        <v>6.5000000000000002E-2</v>
      </c>
      <c r="D320" s="50">
        <v>0.33400000000000002</v>
      </c>
      <c r="E320" s="50">
        <v>29.657666666666668</v>
      </c>
      <c r="F320" s="49">
        <v>0.106</v>
      </c>
      <c r="G320" s="50">
        <v>0.27100000000000002</v>
      </c>
      <c r="H320" s="49">
        <v>30.818999999999999</v>
      </c>
      <c r="I320" s="52">
        <v>0.19461077844311378</v>
      </c>
      <c r="J320" s="28">
        <v>0.26900000000000002</v>
      </c>
      <c r="K320" s="29">
        <v>1.2844385144731811</v>
      </c>
      <c r="L320" s="18"/>
    </row>
    <row r="321" spans="1:12">
      <c r="A321" s="48">
        <v>291524</v>
      </c>
      <c r="B321" s="55" t="s">
        <v>199</v>
      </c>
      <c r="C321" s="50">
        <v>3.4333333333333334E-2</v>
      </c>
      <c r="D321" s="50">
        <v>19.006</v>
      </c>
      <c r="E321" s="50">
        <v>14.510666666666665</v>
      </c>
      <c r="F321" s="49">
        <v>0.10299999999999999</v>
      </c>
      <c r="G321" s="50">
        <v>31.053000000000001</v>
      </c>
      <c r="H321" s="49">
        <v>19.757999999999999</v>
      </c>
      <c r="I321" s="52">
        <v>1.8064470868848434E-3</v>
      </c>
      <c r="J321" s="28">
        <v>14.476333333333333</v>
      </c>
      <c r="K321" s="29">
        <v>1.1922619247068099E-2</v>
      </c>
      <c r="L321" s="18"/>
    </row>
    <row r="322" spans="1:12">
      <c r="A322" s="48">
        <v>291260</v>
      </c>
      <c r="B322" s="55" t="s">
        <v>256</v>
      </c>
      <c r="C322" s="50">
        <v>0.14066666666666666</v>
      </c>
      <c r="D322" s="50">
        <v>13.153666666666666</v>
      </c>
      <c r="E322" s="50">
        <v>21.173333333333332</v>
      </c>
      <c r="F322" s="49">
        <v>0.10199999999999999</v>
      </c>
      <c r="G322" s="50">
        <v>16.93</v>
      </c>
      <c r="H322" s="49">
        <v>31.181000000000001</v>
      </c>
      <c r="I322" s="52">
        <v>1.069410303844302E-2</v>
      </c>
      <c r="J322" s="28">
        <v>13.013</v>
      </c>
      <c r="K322" s="29">
        <v>7.0581485415187314E-2</v>
      </c>
      <c r="L322" s="18"/>
    </row>
    <row r="323" spans="1:12">
      <c r="A323" s="48">
        <v>281121</v>
      </c>
      <c r="B323" s="55" t="s">
        <v>263</v>
      </c>
      <c r="C323" s="50">
        <v>0.14299999999999999</v>
      </c>
      <c r="D323" s="50">
        <v>0.75633333333333341</v>
      </c>
      <c r="E323" s="50">
        <v>12.260333333333334</v>
      </c>
      <c r="F323" s="49">
        <v>9.5000000000000001E-2</v>
      </c>
      <c r="G323" s="50">
        <v>0.90500000000000003</v>
      </c>
      <c r="H323" s="49">
        <v>18.256</v>
      </c>
      <c r="I323" s="52">
        <v>0.18907007492287348</v>
      </c>
      <c r="J323" s="28">
        <v>0.6133333333333334</v>
      </c>
      <c r="K323" s="29">
        <v>1.2478696612184574</v>
      </c>
      <c r="L323" s="18"/>
    </row>
    <row r="324" spans="1:12">
      <c r="A324" s="48">
        <v>290124</v>
      </c>
      <c r="B324" s="55" t="s">
        <v>280</v>
      </c>
      <c r="C324" s="50">
        <v>7.1999999999999995E-2</v>
      </c>
      <c r="D324" s="50">
        <v>0.15966666666666665</v>
      </c>
      <c r="E324" s="50">
        <v>81.784666666666666</v>
      </c>
      <c r="F324" s="49">
        <v>8.4000000000000005E-2</v>
      </c>
      <c r="G324" s="50">
        <v>0.11600000000000001</v>
      </c>
      <c r="H324" s="49">
        <v>198.50899999999999</v>
      </c>
      <c r="I324" s="52">
        <v>0.45093945720250522</v>
      </c>
      <c r="J324" s="28">
        <v>8.7666666666666657E-2</v>
      </c>
      <c r="K324" s="29">
        <v>2.9762175104593926</v>
      </c>
      <c r="L324" s="18"/>
    </row>
    <row r="325" spans="1:12">
      <c r="A325" s="48">
        <v>280110</v>
      </c>
      <c r="B325" s="55" t="s">
        <v>307</v>
      </c>
      <c r="C325" s="50">
        <v>3.3333333333333333E-2</v>
      </c>
      <c r="D325" s="50">
        <v>0.32</v>
      </c>
      <c r="E325" s="50">
        <v>0.99399999999999999</v>
      </c>
      <c r="F325" s="49">
        <v>7.6999999999999999E-2</v>
      </c>
      <c r="G325" s="50">
        <v>0.374</v>
      </c>
      <c r="H325" s="49">
        <v>0.94399999999999995</v>
      </c>
      <c r="I325" s="52">
        <v>0.10416666666666666</v>
      </c>
      <c r="J325" s="28">
        <v>0.28666666666666668</v>
      </c>
      <c r="K325" s="29">
        <v>0.68750394845199114</v>
      </c>
      <c r="L325" s="18"/>
    </row>
    <row r="326" spans="1:12">
      <c r="A326" s="48">
        <v>280200</v>
      </c>
      <c r="B326" s="55" t="s">
        <v>308</v>
      </c>
      <c r="C326" s="50">
        <v>0.129</v>
      </c>
      <c r="D326" s="50">
        <v>2.3639999999999999</v>
      </c>
      <c r="E326" s="50">
        <v>0.191</v>
      </c>
      <c r="F326" s="49">
        <v>7.4999999999999997E-2</v>
      </c>
      <c r="G326" s="50">
        <v>4.4790000000000001</v>
      </c>
      <c r="H326" s="49">
        <v>4.7E-2</v>
      </c>
      <c r="I326" s="52">
        <v>5.456852791878173E-2</v>
      </c>
      <c r="J326" s="28">
        <v>6.2E-2</v>
      </c>
      <c r="K326" s="29">
        <v>0.36015435269160151</v>
      </c>
      <c r="L326" s="18"/>
    </row>
    <row r="327" spans="1:12">
      <c r="A327" s="48">
        <v>284161</v>
      </c>
      <c r="B327" s="55" t="s">
        <v>146</v>
      </c>
      <c r="C327" s="50">
        <v>0.3036666666666667</v>
      </c>
      <c r="D327" s="50">
        <v>0.47333333333333333</v>
      </c>
      <c r="E327" s="50">
        <v>30.364666666666668</v>
      </c>
      <c r="F327" s="49">
        <v>7.2999999999999995E-2</v>
      </c>
      <c r="G327" s="50">
        <v>7.2999999999999995E-2</v>
      </c>
      <c r="H327" s="49">
        <v>28.358000000000001</v>
      </c>
      <c r="I327" s="52">
        <v>0.64154929577464792</v>
      </c>
      <c r="J327" s="28">
        <v>0.16966666666666663</v>
      </c>
      <c r="K327" s="29">
        <v>4.2342496701279826</v>
      </c>
      <c r="L327" s="18"/>
    </row>
    <row r="328" spans="1:12">
      <c r="A328" s="48">
        <v>283421</v>
      </c>
      <c r="B328" s="55" t="s">
        <v>183</v>
      </c>
      <c r="C328" s="50">
        <v>9.0999999999999998E-2</v>
      </c>
      <c r="D328" s="50">
        <v>0.25900000000000001</v>
      </c>
      <c r="E328" s="50">
        <v>58.360999999999997</v>
      </c>
      <c r="F328" s="49">
        <v>7.0999999999999994E-2</v>
      </c>
      <c r="G328" s="50">
        <v>0.17100000000000001</v>
      </c>
      <c r="H328" s="49">
        <v>31.324000000000002</v>
      </c>
      <c r="I328" s="52">
        <v>0.35135135135135132</v>
      </c>
      <c r="J328" s="28">
        <v>0.16800000000000001</v>
      </c>
      <c r="K328" s="29">
        <v>2.3189322369407703</v>
      </c>
      <c r="L328" s="18"/>
    </row>
    <row r="329" spans="1:12">
      <c r="A329" s="48">
        <v>293120</v>
      </c>
      <c r="B329" s="55" t="s">
        <v>409</v>
      </c>
      <c r="C329" s="50">
        <v>2.3666666666666669E-2</v>
      </c>
      <c r="D329" s="50">
        <v>4.2553333333333327</v>
      </c>
      <c r="E329" s="50">
        <v>7.6666666666666671E-3</v>
      </c>
      <c r="F329" s="49">
        <v>7.0000000000000007E-2</v>
      </c>
      <c r="G329" s="50">
        <v>5.85</v>
      </c>
      <c r="H329" s="49">
        <v>2.3E-2</v>
      </c>
      <c r="I329" s="52">
        <v>5.5616481278395755E-3</v>
      </c>
      <c r="J329" s="28">
        <v>-1.6E-2</v>
      </c>
      <c r="K329" s="29">
        <v>3.6707088458787195E-2</v>
      </c>
      <c r="L329" s="18"/>
    </row>
    <row r="330" spans="1:12">
      <c r="A330" s="48">
        <v>290941</v>
      </c>
      <c r="B330" s="55" t="s">
        <v>339</v>
      </c>
      <c r="C330" s="50">
        <v>5.6000000000000001E-2</v>
      </c>
      <c r="D330" s="50">
        <v>5.6909999999999998</v>
      </c>
      <c r="E330" s="50">
        <v>15.099333333333334</v>
      </c>
      <c r="F330" s="49">
        <v>6.7000000000000004E-2</v>
      </c>
      <c r="G330" s="50">
        <v>7.0780000000000003</v>
      </c>
      <c r="H330" s="49">
        <v>32.987000000000002</v>
      </c>
      <c r="I330" s="52">
        <v>9.8400984009840101E-3</v>
      </c>
      <c r="J330" s="28">
        <v>5.6349999999999998</v>
      </c>
      <c r="K330" s="29">
        <v>6.4945022436793273E-2</v>
      </c>
      <c r="L330" s="18"/>
    </row>
    <row r="331" spans="1:12">
      <c r="A331" s="48">
        <v>281520</v>
      </c>
      <c r="B331" s="55" t="s">
        <v>415</v>
      </c>
      <c r="C331" s="50">
        <v>0.49199999999999999</v>
      </c>
      <c r="D331" s="50">
        <v>11.340999999999999</v>
      </c>
      <c r="E331" s="50">
        <v>32.781333333333336</v>
      </c>
      <c r="F331" s="49">
        <v>6.6000000000000003E-2</v>
      </c>
      <c r="G331" s="50">
        <v>14.239000000000001</v>
      </c>
      <c r="H331" s="49">
        <v>25.818999999999999</v>
      </c>
      <c r="I331" s="52">
        <v>4.3382417776210214E-2</v>
      </c>
      <c r="J331" s="28">
        <v>10.849</v>
      </c>
      <c r="K331" s="29">
        <v>0.28632560173956839</v>
      </c>
      <c r="L331" s="18"/>
    </row>
    <row r="332" spans="1:12" ht="60">
      <c r="A332" s="48">
        <v>340111</v>
      </c>
      <c r="B332" s="55" t="s">
        <v>18</v>
      </c>
      <c r="C332" s="50">
        <v>9.0666666666666673E-2</v>
      </c>
      <c r="D332" s="50">
        <v>8.4663333333333348</v>
      </c>
      <c r="E332" s="50">
        <v>51.991333333333337</v>
      </c>
      <c r="F332" s="49">
        <v>6.0999999999999999E-2</v>
      </c>
      <c r="G332" s="50">
        <v>7.66</v>
      </c>
      <c r="H332" s="49">
        <v>43.752000000000002</v>
      </c>
      <c r="I332" s="52">
        <v>1.0709083034765147E-2</v>
      </c>
      <c r="J332" s="28">
        <v>8.3756666666666675</v>
      </c>
      <c r="K332" s="29">
        <v>7.0680353958732206E-2</v>
      </c>
      <c r="L332" s="18"/>
    </row>
    <row r="333" spans="1:12">
      <c r="A333" s="48">
        <v>290123</v>
      </c>
      <c r="B333" s="55" t="s">
        <v>392</v>
      </c>
      <c r="C333" s="50">
        <v>2.6666666666666668E-2</v>
      </c>
      <c r="D333" s="50">
        <v>4.4843333333333328</v>
      </c>
      <c r="E333" s="50">
        <v>1.0136666666666667</v>
      </c>
      <c r="F333" s="49">
        <v>0.06</v>
      </c>
      <c r="G333" s="50">
        <v>7.9000000000000001E-2</v>
      </c>
      <c r="H333" s="49">
        <v>6.9000000000000006E-2</v>
      </c>
      <c r="I333" s="52">
        <v>5.9466290046829712E-3</v>
      </c>
      <c r="J333" s="28">
        <v>0.9870000000000001</v>
      </c>
      <c r="K333" s="29">
        <v>3.9247976838707302E-2</v>
      </c>
      <c r="L333" s="18"/>
    </row>
    <row r="334" spans="1:12">
      <c r="A334" s="48">
        <v>282751</v>
      </c>
      <c r="B334" s="55" t="s">
        <v>181</v>
      </c>
      <c r="C334" s="50">
        <v>3.9333333333333338E-2</v>
      </c>
      <c r="D334" s="50">
        <v>1.4690000000000001</v>
      </c>
      <c r="E334" s="50">
        <v>25.117666666666668</v>
      </c>
      <c r="F334" s="49">
        <v>5.7000000000000002E-2</v>
      </c>
      <c r="G334" s="50">
        <v>1.6679999999999999</v>
      </c>
      <c r="H334" s="49">
        <v>17.062999999999999</v>
      </c>
      <c r="I334" s="52">
        <v>2.6775584297708193E-2</v>
      </c>
      <c r="J334" s="28">
        <v>1.4296666666666666</v>
      </c>
      <c r="K334" s="29">
        <v>0.17671987129712177</v>
      </c>
      <c r="L334" s="18"/>
    </row>
    <row r="335" spans="1:12">
      <c r="A335" s="48">
        <v>283630</v>
      </c>
      <c r="B335" s="55" t="s">
        <v>365</v>
      </c>
      <c r="C335" s="50">
        <v>1.6910000000000001</v>
      </c>
      <c r="D335" s="50">
        <v>9.0036666666666658</v>
      </c>
      <c r="E335" s="50">
        <v>120.89766666666667</v>
      </c>
      <c r="F335" s="49">
        <v>5.6000000000000001E-2</v>
      </c>
      <c r="G335" s="50">
        <v>7.0060000000000002</v>
      </c>
      <c r="H335" s="49">
        <v>110.553</v>
      </c>
      <c r="I335" s="52">
        <v>0.18781237273703308</v>
      </c>
      <c r="J335" s="28">
        <v>7.312666666666666</v>
      </c>
      <c r="K335" s="29">
        <v>1.2395687791185346</v>
      </c>
      <c r="L335" s="18"/>
    </row>
    <row r="336" spans="1:12">
      <c r="A336" s="48">
        <v>283640</v>
      </c>
      <c r="B336" s="55" t="s">
        <v>197</v>
      </c>
      <c r="C336" s="50">
        <v>0.38833333333333331</v>
      </c>
      <c r="D336" s="50">
        <v>28.704333333333331</v>
      </c>
      <c r="E336" s="50">
        <v>10.205666666666666</v>
      </c>
      <c r="F336" s="49">
        <v>5.5E-2</v>
      </c>
      <c r="G336" s="50">
        <v>31.047999999999998</v>
      </c>
      <c r="H336" s="49">
        <v>11.718</v>
      </c>
      <c r="I336" s="52">
        <v>1.352873549870519E-2</v>
      </c>
      <c r="J336" s="28">
        <v>9.8173333333333321</v>
      </c>
      <c r="K336" s="29">
        <v>8.9290167100055398E-2</v>
      </c>
      <c r="L336" s="18"/>
    </row>
    <row r="337" spans="1:12" ht="30">
      <c r="A337" s="48">
        <v>284150</v>
      </c>
      <c r="B337" s="55" t="s">
        <v>165</v>
      </c>
      <c r="C337" s="50">
        <v>3.6333333333333336E-2</v>
      </c>
      <c r="D337" s="50">
        <v>1.0993333333333333</v>
      </c>
      <c r="E337" s="50">
        <v>2.1506666666666665</v>
      </c>
      <c r="F337" s="49">
        <v>5.5E-2</v>
      </c>
      <c r="G337" s="50">
        <v>1.6739999999999999</v>
      </c>
      <c r="H337" s="49">
        <v>2.069</v>
      </c>
      <c r="I337" s="52">
        <v>3.3050333535476047E-2</v>
      </c>
      <c r="J337" s="28">
        <v>1.0629999999999999</v>
      </c>
      <c r="K337" s="29">
        <v>0.21813345411163237</v>
      </c>
      <c r="L337" s="18"/>
    </row>
    <row r="338" spans="1:12">
      <c r="A338" s="48">
        <v>280800</v>
      </c>
      <c r="B338" s="55" t="s">
        <v>130</v>
      </c>
      <c r="C338" s="50">
        <v>1.4E-2</v>
      </c>
      <c r="D338" s="50">
        <v>6.0506666666666673</v>
      </c>
      <c r="E338" s="50">
        <v>8.7029999999999994</v>
      </c>
      <c r="F338" s="49">
        <v>4.2000000000000003E-2</v>
      </c>
      <c r="G338" s="50">
        <v>8.2970000000000006</v>
      </c>
      <c r="H338" s="49">
        <v>7.8369999999999997</v>
      </c>
      <c r="I338" s="52">
        <v>2.3137946231820182E-3</v>
      </c>
      <c r="J338" s="28">
        <v>6.0366666666666671</v>
      </c>
      <c r="K338" s="29">
        <v>1.5271132217708398E-2</v>
      </c>
      <c r="L338" s="18"/>
    </row>
    <row r="339" spans="1:12">
      <c r="A339" s="48">
        <v>330430</v>
      </c>
      <c r="B339" s="55" t="s">
        <v>62</v>
      </c>
      <c r="C339" s="50">
        <v>3.7999999999999999E-2</v>
      </c>
      <c r="D339" s="50">
        <v>0.67633333333333334</v>
      </c>
      <c r="E339" s="50">
        <v>107.35866666666666</v>
      </c>
      <c r="F339" s="49">
        <v>0.04</v>
      </c>
      <c r="G339" s="50">
        <v>0.64600000000000002</v>
      </c>
      <c r="H339" s="49">
        <v>122.74</v>
      </c>
      <c r="I339" s="52">
        <v>5.6185312962050267E-2</v>
      </c>
      <c r="J339" s="28">
        <v>0.63833333333333331</v>
      </c>
      <c r="K339" s="29">
        <v>0.37082519526163588</v>
      </c>
      <c r="L339" s="18"/>
    </row>
    <row r="340" spans="1:12">
      <c r="A340" s="48">
        <v>281112</v>
      </c>
      <c r="B340" s="55" t="s">
        <v>447</v>
      </c>
      <c r="C340" s="50">
        <v>1.2999999999999999E-2</v>
      </c>
      <c r="D340" s="50">
        <v>1.2999999999999999E-2</v>
      </c>
      <c r="E340" s="50">
        <v>0</v>
      </c>
      <c r="F340" s="49">
        <v>3.9E-2</v>
      </c>
      <c r="G340" s="50">
        <v>3.9E-2</v>
      </c>
      <c r="H340" s="49">
        <v>0</v>
      </c>
      <c r="I340" s="52">
        <v>1</v>
      </c>
      <c r="J340" s="28">
        <v>-1.2999999999999999E-2</v>
      </c>
      <c r="K340" s="29">
        <v>6.600037905139116</v>
      </c>
      <c r="L340" s="18"/>
    </row>
    <row r="341" spans="1:12">
      <c r="A341" s="48">
        <v>293212</v>
      </c>
      <c r="B341" s="55" t="s">
        <v>408</v>
      </c>
      <c r="C341" s="50">
        <v>0.15166666666666664</v>
      </c>
      <c r="D341" s="50">
        <v>0.30533333333333329</v>
      </c>
      <c r="E341" s="50">
        <v>19.435666666666666</v>
      </c>
      <c r="F341" s="49">
        <v>3.9E-2</v>
      </c>
      <c r="G341" s="50">
        <v>0.32500000000000001</v>
      </c>
      <c r="H341" s="49">
        <v>24.879000000000001</v>
      </c>
      <c r="I341" s="52">
        <v>0.49672489082969434</v>
      </c>
      <c r="J341" s="28">
        <v>0.15366666666666665</v>
      </c>
      <c r="K341" s="29">
        <v>3.2784031079020712</v>
      </c>
      <c r="L341" s="18"/>
    </row>
    <row r="342" spans="1:12">
      <c r="A342" s="48">
        <v>293332</v>
      </c>
      <c r="B342" s="55" t="s">
        <v>271</v>
      </c>
      <c r="C342" s="50">
        <v>7.0333333333333331E-2</v>
      </c>
      <c r="D342" s="50">
        <v>0.86499999999999999</v>
      </c>
      <c r="E342" s="50">
        <v>2.375</v>
      </c>
      <c r="F342" s="49">
        <v>3.6999999999999998E-2</v>
      </c>
      <c r="G342" s="50">
        <v>0.51100000000000001</v>
      </c>
      <c r="H342" s="49">
        <v>3.7029999999999998</v>
      </c>
      <c r="I342" s="52">
        <v>8.1310211946050093E-2</v>
      </c>
      <c r="J342" s="28">
        <v>0.79466666666666663</v>
      </c>
      <c r="K342" s="29">
        <v>0.53665048091882595</v>
      </c>
      <c r="L342" s="18"/>
    </row>
    <row r="343" spans="1:12" ht="30">
      <c r="A343" s="48">
        <v>380894</v>
      </c>
      <c r="B343" s="55" t="s">
        <v>343</v>
      </c>
      <c r="C343" s="50">
        <v>9.4E-2</v>
      </c>
      <c r="D343" s="50">
        <v>6.2946666666666671</v>
      </c>
      <c r="E343" s="50">
        <v>964.13400000000001</v>
      </c>
      <c r="F343" s="49">
        <v>3.4000000000000002E-2</v>
      </c>
      <c r="G343" s="50">
        <v>6.1989999999999998</v>
      </c>
      <c r="H343" s="49">
        <v>491.02800000000002</v>
      </c>
      <c r="I343" s="52">
        <v>1.4933276848125397E-2</v>
      </c>
      <c r="J343" s="28">
        <v>6.2006666666666668</v>
      </c>
      <c r="K343" s="29">
        <v>9.856019324556399E-2</v>
      </c>
      <c r="L343" s="18"/>
    </row>
    <row r="344" spans="1:12">
      <c r="A344" s="48">
        <v>330610</v>
      </c>
      <c r="B344" s="55" t="s">
        <v>64</v>
      </c>
      <c r="C344" s="50">
        <v>4.6666666666666662E-2</v>
      </c>
      <c r="D344" s="50">
        <v>9.1706666666666656</v>
      </c>
      <c r="E344" s="50">
        <v>405.47566666666671</v>
      </c>
      <c r="F344" s="49">
        <v>3.3000000000000002E-2</v>
      </c>
      <c r="G344" s="50">
        <v>8.4600000000000009</v>
      </c>
      <c r="H344" s="49">
        <v>408.86900000000003</v>
      </c>
      <c r="I344" s="52">
        <v>5.088688572259378E-3</v>
      </c>
      <c r="J344" s="28">
        <v>9.1239999999999988</v>
      </c>
      <c r="K344" s="29">
        <v>3.3585537464360139E-2</v>
      </c>
      <c r="L344" s="18"/>
    </row>
    <row r="345" spans="1:12" ht="60">
      <c r="A345" s="48">
        <v>151800</v>
      </c>
      <c r="B345" s="55" t="s">
        <v>24</v>
      </c>
      <c r="C345" s="50">
        <v>1.6859999999999999</v>
      </c>
      <c r="D345" s="50">
        <v>14.772666666666666</v>
      </c>
      <c r="E345" s="50">
        <v>814.928</v>
      </c>
      <c r="F345" s="49">
        <v>3.2000000000000001E-2</v>
      </c>
      <c r="G345" s="50">
        <v>7.2060000000000004</v>
      </c>
      <c r="H345" s="49">
        <v>1171.837</v>
      </c>
      <c r="I345" s="52">
        <v>0.1141296989936369</v>
      </c>
      <c r="J345" s="28">
        <v>13.086666666666666</v>
      </c>
      <c r="K345" s="29">
        <v>0.75326033946012105</v>
      </c>
      <c r="L345" s="18"/>
    </row>
    <row r="346" spans="1:12">
      <c r="A346" s="48">
        <v>280620</v>
      </c>
      <c r="B346" s="55" t="s">
        <v>225</v>
      </c>
      <c r="C346" s="50">
        <v>1.0333333333333333E-2</v>
      </c>
      <c r="D346" s="50">
        <v>1.1333333333333334E-2</v>
      </c>
      <c r="E346" s="50">
        <v>1.3316666666666668</v>
      </c>
      <c r="F346" s="49">
        <v>0.03</v>
      </c>
      <c r="G346" s="50">
        <v>3.1E-2</v>
      </c>
      <c r="H346" s="49">
        <v>1.4239999999999999</v>
      </c>
      <c r="I346" s="52">
        <v>0.91176470588235292</v>
      </c>
      <c r="J346" s="28">
        <v>1.0000000000000009E-3</v>
      </c>
      <c r="K346" s="29">
        <v>6.0176816193915457</v>
      </c>
      <c r="L346" s="18"/>
    </row>
    <row r="347" spans="1:12" ht="45">
      <c r="A347" s="48">
        <v>340540</v>
      </c>
      <c r="B347" s="55" t="s">
        <v>258</v>
      </c>
      <c r="C347" s="50">
        <v>2.3666666666666669E-2</v>
      </c>
      <c r="D347" s="50">
        <v>0.749</v>
      </c>
      <c r="E347" s="50">
        <v>15.054666666666666</v>
      </c>
      <c r="F347" s="49">
        <v>2.8000000000000001E-2</v>
      </c>
      <c r="G347" s="50">
        <v>0.92300000000000004</v>
      </c>
      <c r="H347" s="49">
        <v>9.8490000000000002</v>
      </c>
      <c r="I347" s="52">
        <v>3.1597685803293286E-2</v>
      </c>
      <c r="J347" s="28">
        <v>0.72533333333333339</v>
      </c>
      <c r="K347" s="29">
        <v>0.20854592401641178</v>
      </c>
      <c r="L347" s="18"/>
    </row>
    <row r="348" spans="1:12">
      <c r="A348" s="48">
        <v>330710</v>
      </c>
      <c r="B348" s="55" t="s">
        <v>77</v>
      </c>
      <c r="C348" s="50">
        <v>1.1333333333333334E-2</v>
      </c>
      <c r="D348" s="50">
        <v>2.5099999999999998</v>
      </c>
      <c r="E348" s="50">
        <v>8.3279999999999994</v>
      </c>
      <c r="F348" s="49">
        <v>2.7E-2</v>
      </c>
      <c r="G348" s="50">
        <v>2.3119999999999998</v>
      </c>
      <c r="H348" s="49">
        <v>7.26</v>
      </c>
      <c r="I348" s="52">
        <v>4.5152722443559104E-3</v>
      </c>
      <c r="J348" s="28">
        <v>2.4986666666666664</v>
      </c>
      <c r="K348" s="29">
        <v>2.9800967964771576E-2</v>
      </c>
      <c r="L348" s="18"/>
    </row>
    <row r="349" spans="1:12">
      <c r="A349" s="48">
        <v>284130</v>
      </c>
      <c r="B349" s="55" t="s">
        <v>173</v>
      </c>
      <c r="C349" s="50">
        <v>2.7333333333333331E-2</v>
      </c>
      <c r="D349" s="50">
        <v>15.558333333333334</v>
      </c>
      <c r="E349" s="50">
        <v>0.51500000000000001</v>
      </c>
      <c r="F349" s="49">
        <v>2.4E-2</v>
      </c>
      <c r="G349" s="50">
        <v>17.187000000000001</v>
      </c>
      <c r="H349" s="49">
        <v>0.39400000000000002</v>
      </c>
      <c r="I349" s="52">
        <v>1.7568291376539901E-3</v>
      </c>
      <c r="J349" s="28">
        <v>0.48766666666666669</v>
      </c>
      <c r="K349" s="29">
        <v>1.1595138901369201E-2</v>
      </c>
      <c r="L349" s="18"/>
    </row>
    <row r="350" spans="1:12">
      <c r="A350" s="48">
        <v>281410</v>
      </c>
      <c r="B350" s="55" t="s">
        <v>266</v>
      </c>
      <c r="C350" s="50">
        <v>7.6333333333333322E-2</v>
      </c>
      <c r="D350" s="50">
        <v>909.50633333333337</v>
      </c>
      <c r="E350" s="50">
        <v>3.0910000000000002</v>
      </c>
      <c r="F350" s="49">
        <v>2.3E-2</v>
      </c>
      <c r="G350" s="50">
        <v>1316.086</v>
      </c>
      <c r="H350" s="49">
        <v>3.2130000000000001</v>
      </c>
      <c r="I350" s="52">
        <v>8.3928314224676444E-5</v>
      </c>
      <c r="J350" s="28">
        <v>3.0146666666666668</v>
      </c>
      <c r="K350" s="29">
        <v>5.5393005519729108E-4</v>
      </c>
      <c r="L350" s="18"/>
    </row>
    <row r="351" spans="1:12">
      <c r="A351" s="48">
        <v>283660</v>
      </c>
      <c r="B351" s="55" t="s">
        <v>275</v>
      </c>
      <c r="C351" s="50">
        <v>0.02</v>
      </c>
      <c r="D351" s="50">
        <v>0.111</v>
      </c>
      <c r="E351" s="50">
        <v>56.449333333333335</v>
      </c>
      <c r="F351" s="49">
        <v>1.4E-2</v>
      </c>
      <c r="G351" s="50">
        <v>0.16600000000000001</v>
      </c>
      <c r="H351" s="49">
        <v>66.459000000000003</v>
      </c>
      <c r="I351" s="52">
        <v>0.18018018018018017</v>
      </c>
      <c r="J351" s="28">
        <v>9.0999999999999998E-2</v>
      </c>
      <c r="K351" s="29">
        <v>1.1891960189439847</v>
      </c>
      <c r="L351" s="18"/>
    </row>
    <row r="352" spans="1:12">
      <c r="A352" s="48">
        <v>291413</v>
      </c>
      <c r="B352" s="55" t="s">
        <v>396</v>
      </c>
      <c r="C352" s="50">
        <v>1.3323333333333331</v>
      </c>
      <c r="D352" s="50">
        <v>47.192999999999998</v>
      </c>
      <c r="E352" s="50">
        <v>1.6556666666666668</v>
      </c>
      <c r="F352" s="49">
        <v>1.4E-2</v>
      </c>
      <c r="G352" s="50">
        <v>85.504999999999995</v>
      </c>
      <c r="H352" s="49">
        <v>2.839</v>
      </c>
      <c r="I352" s="52">
        <v>2.8231588017997016E-2</v>
      </c>
      <c r="J352" s="28">
        <v>0.32333333333333369</v>
      </c>
      <c r="K352" s="29">
        <v>0.18632955104105159</v>
      </c>
      <c r="L352" s="18"/>
    </row>
    <row r="353" spans="1:12">
      <c r="A353" s="48">
        <v>330130</v>
      </c>
      <c r="B353" s="55" t="s">
        <v>82</v>
      </c>
      <c r="C353" s="50">
        <v>0.01</v>
      </c>
      <c r="D353" s="50">
        <v>2.2713333333333336</v>
      </c>
      <c r="E353" s="50">
        <v>6.2919999999999998</v>
      </c>
      <c r="F353" s="49">
        <v>1.4E-2</v>
      </c>
      <c r="G353" s="50">
        <v>2.0960000000000001</v>
      </c>
      <c r="H353" s="49">
        <v>7.2880000000000003</v>
      </c>
      <c r="I353" s="52">
        <v>4.4027003228646897E-3</v>
      </c>
      <c r="J353" s="28">
        <v>2.2613333333333339</v>
      </c>
      <c r="K353" s="29">
        <v>2.9057989015875176E-2</v>
      </c>
      <c r="L353" s="18"/>
    </row>
    <row r="354" spans="1:12" ht="30">
      <c r="A354" s="48">
        <v>291734</v>
      </c>
      <c r="B354" s="55" t="s">
        <v>47</v>
      </c>
      <c r="C354" s="50">
        <v>6.0000000000000001E-3</v>
      </c>
      <c r="D354" s="50">
        <v>6.5906666666666673</v>
      </c>
      <c r="E354" s="50">
        <v>29.79</v>
      </c>
      <c r="F354" s="49">
        <v>1.2999999999999999E-2</v>
      </c>
      <c r="G354" s="50">
        <v>12.789</v>
      </c>
      <c r="H354" s="49">
        <v>47.262999999999998</v>
      </c>
      <c r="I354" s="52">
        <v>9.103783127655269E-4</v>
      </c>
      <c r="J354" s="28">
        <v>6.5846666666666671</v>
      </c>
      <c r="K354" s="29">
        <v>6.0085313722690716E-3</v>
      </c>
      <c r="L354" s="18"/>
    </row>
    <row r="355" spans="1:12">
      <c r="A355" s="48">
        <v>290713</v>
      </c>
      <c r="B355" s="55" t="s">
        <v>55</v>
      </c>
      <c r="C355" s="50">
        <v>4.0000000000000001E-3</v>
      </c>
      <c r="D355" s="50">
        <v>7.7166666666666668</v>
      </c>
      <c r="E355" s="50">
        <v>1.2030000000000001</v>
      </c>
      <c r="F355" s="49">
        <v>1.2E-2</v>
      </c>
      <c r="G355" s="50">
        <v>7.12</v>
      </c>
      <c r="H355" s="49">
        <v>3.09</v>
      </c>
      <c r="I355" s="52">
        <v>5.1835853131749457E-4</v>
      </c>
      <c r="J355" s="28">
        <v>1.1990000000000001</v>
      </c>
      <c r="K355" s="29">
        <v>3.4211859551477055E-3</v>
      </c>
      <c r="L355" s="18"/>
    </row>
    <row r="356" spans="1:12" ht="60">
      <c r="A356" s="48">
        <v>340119</v>
      </c>
      <c r="B356" s="55" t="s">
        <v>117</v>
      </c>
      <c r="C356" s="50">
        <v>0.3843333333333333</v>
      </c>
      <c r="D356" s="50">
        <v>90.900666666666666</v>
      </c>
      <c r="E356" s="50">
        <v>706.16566666666665</v>
      </c>
      <c r="F356" s="49">
        <v>1.0999999999999999E-2</v>
      </c>
      <c r="G356" s="50">
        <v>136.79300000000001</v>
      </c>
      <c r="H356" s="49">
        <v>626.48400000000004</v>
      </c>
      <c r="I356" s="52">
        <v>4.228058466751252E-3</v>
      </c>
      <c r="J356" s="28">
        <v>90.516333333333336</v>
      </c>
      <c r="K356" s="29">
        <v>2.7905346145702632E-2</v>
      </c>
      <c r="L356" s="18"/>
    </row>
    <row r="357" spans="1:12">
      <c r="A357" s="48">
        <v>382311</v>
      </c>
      <c r="B357" s="55" t="s">
        <v>244</v>
      </c>
      <c r="C357" s="50">
        <v>9.6666666666666654E-3</v>
      </c>
      <c r="D357" s="50">
        <v>46.856999999999999</v>
      </c>
      <c r="E357" s="50">
        <v>16.042000000000002</v>
      </c>
      <c r="F357" s="49">
        <v>1.0999999999999999E-2</v>
      </c>
      <c r="G357" s="50">
        <v>30.719000000000001</v>
      </c>
      <c r="H357" s="49">
        <v>20.742000000000001</v>
      </c>
      <c r="I357" s="52">
        <v>2.0630144197594097E-4</v>
      </c>
      <c r="J357" s="28">
        <v>16.032333333333334</v>
      </c>
      <c r="K357" s="29">
        <v>1.361597336926068E-3</v>
      </c>
      <c r="L357" s="18"/>
    </row>
    <row r="358" spans="1:12">
      <c r="A358" s="48">
        <v>330720</v>
      </c>
      <c r="B358" s="55" t="s">
        <v>79</v>
      </c>
      <c r="C358" s="50">
        <v>1.0999999999999999E-2</v>
      </c>
      <c r="D358" s="50">
        <v>12.815</v>
      </c>
      <c r="E358" s="50">
        <v>21.364333333333331</v>
      </c>
      <c r="F358" s="49">
        <v>7.0000000000000001E-3</v>
      </c>
      <c r="G358" s="50">
        <v>14.076000000000001</v>
      </c>
      <c r="H358" s="49">
        <v>20.253</v>
      </c>
      <c r="I358" s="52">
        <v>8.5836909871244631E-4</v>
      </c>
      <c r="J358" s="28">
        <v>12.804</v>
      </c>
      <c r="K358" s="29">
        <v>5.6652685881022442E-3</v>
      </c>
      <c r="L358" s="18"/>
    </row>
    <row r="359" spans="1:12">
      <c r="A359" s="48">
        <v>382312</v>
      </c>
      <c r="B359" s="55" t="s">
        <v>209</v>
      </c>
      <c r="C359" s="50">
        <v>2.3333333333333335E-3</v>
      </c>
      <c r="D359" s="50">
        <v>24.496666666666666</v>
      </c>
      <c r="E359" s="50">
        <v>4.6036666666666672</v>
      </c>
      <c r="F359" s="49">
        <v>7.0000000000000001E-3</v>
      </c>
      <c r="G359" s="50">
        <v>34.259</v>
      </c>
      <c r="H359" s="49">
        <v>6.7779999999999996</v>
      </c>
      <c r="I359" s="52">
        <v>9.5251054565246988E-5</v>
      </c>
      <c r="J359" s="28">
        <v>4.6013333333333337</v>
      </c>
      <c r="K359" s="29">
        <v>6.2866057063510423E-4</v>
      </c>
      <c r="L359" s="18"/>
    </row>
    <row r="360" spans="1:12">
      <c r="A360" s="48">
        <v>283692</v>
      </c>
      <c r="B360" s="55" t="s">
        <v>320</v>
      </c>
      <c r="C360" s="50">
        <v>5.8666666666666666E-2</v>
      </c>
      <c r="D360" s="50">
        <v>3.1246666666666667</v>
      </c>
      <c r="E360" s="50">
        <v>3.8726666666666665</v>
      </c>
      <c r="F360" s="49">
        <v>6.0000000000000001E-3</v>
      </c>
      <c r="G360" s="50">
        <v>2.5960000000000001</v>
      </c>
      <c r="H360" s="49">
        <v>5.59</v>
      </c>
      <c r="I360" s="52">
        <v>1.8775336035843821E-2</v>
      </c>
      <c r="J360" s="28">
        <v>3.0659999999999998</v>
      </c>
      <c r="K360" s="29">
        <v>0.12391792951829361</v>
      </c>
      <c r="L360" s="18"/>
    </row>
    <row r="361" spans="1:12" ht="30">
      <c r="A361" s="48">
        <v>281512</v>
      </c>
      <c r="B361" s="55" t="s">
        <v>375</v>
      </c>
      <c r="C361" s="50">
        <v>9.5623333333333331</v>
      </c>
      <c r="D361" s="50">
        <v>83.38366666666667</v>
      </c>
      <c r="E361" s="50">
        <v>179.114</v>
      </c>
      <c r="F361" s="49">
        <v>4.0000000000000001E-3</v>
      </c>
      <c r="G361" s="50">
        <v>71.710999999999999</v>
      </c>
      <c r="H361" s="49">
        <v>229.45400000000001</v>
      </c>
      <c r="I361" s="52">
        <v>0.11467873404463703</v>
      </c>
      <c r="J361" s="28">
        <v>73.821333333333342</v>
      </c>
      <c r="K361" s="29">
        <v>0.75688399160797204</v>
      </c>
      <c r="L361" s="18"/>
    </row>
    <row r="362" spans="1:12">
      <c r="A362" s="48">
        <v>283324</v>
      </c>
      <c r="B362" s="55" t="s">
        <v>198</v>
      </c>
      <c r="C362" s="50">
        <v>5.4666666666666662E-2</v>
      </c>
      <c r="D362" s="50">
        <v>8.1483333333333334</v>
      </c>
      <c r="E362" s="50">
        <v>2.4483333333333337</v>
      </c>
      <c r="F362" s="49">
        <v>3.0000000000000001E-3</v>
      </c>
      <c r="G362" s="50">
        <v>8.4280000000000008</v>
      </c>
      <c r="H362" s="49">
        <v>2.0960000000000001</v>
      </c>
      <c r="I362" s="52">
        <v>6.7089384332174266E-3</v>
      </c>
      <c r="J362" s="28">
        <v>2.3936666666666668</v>
      </c>
      <c r="K362" s="29">
        <v>4.4279247962479645E-2</v>
      </c>
      <c r="L362" s="18"/>
    </row>
    <row r="363" spans="1:12">
      <c r="A363" s="48">
        <v>340120</v>
      </c>
      <c r="B363" s="55" t="s">
        <v>73</v>
      </c>
      <c r="C363" s="50">
        <v>2.4666666666666667E-2</v>
      </c>
      <c r="D363" s="50">
        <v>61.343666666666664</v>
      </c>
      <c r="E363" s="50">
        <v>31.379333333333332</v>
      </c>
      <c r="F363" s="49">
        <v>3.0000000000000001E-3</v>
      </c>
      <c r="G363" s="50">
        <v>87.116</v>
      </c>
      <c r="H363" s="49">
        <v>25.716999999999999</v>
      </c>
      <c r="I363" s="52">
        <v>4.0210616689579477E-4</v>
      </c>
      <c r="J363" s="28">
        <v>31.354666666666663</v>
      </c>
      <c r="K363" s="29">
        <v>2.653915943402441E-3</v>
      </c>
      <c r="L363" s="18"/>
    </row>
    <row r="364" spans="1:12">
      <c r="A364" s="48">
        <v>290230</v>
      </c>
      <c r="B364" s="55" t="s">
        <v>313</v>
      </c>
      <c r="C364" s="50">
        <v>6.4000000000000001E-2</v>
      </c>
      <c r="D364" s="50">
        <v>352.96066666666667</v>
      </c>
      <c r="E364" s="50">
        <v>36.436333333333337</v>
      </c>
      <c r="F364" s="49">
        <v>2E-3</v>
      </c>
      <c r="G364" s="50">
        <v>451.96600000000001</v>
      </c>
      <c r="H364" s="49">
        <v>52.74</v>
      </c>
      <c r="I364" s="52">
        <v>1.8132332025664805E-4</v>
      </c>
      <c r="J364" s="28">
        <v>36.372333333333337</v>
      </c>
      <c r="K364" s="29">
        <v>1.1967407867795564E-3</v>
      </c>
      <c r="L364" s="18"/>
    </row>
    <row r="365" spans="1:12">
      <c r="A365" s="48">
        <v>280430</v>
      </c>
      <c r="B365" s="55" t="s">
        <v>245</v>
      </c>
      <c r="C365" s="50">
        <v>7.6666666666666671E-3</v>
      </c>
      <c r="D365" s="50">
        <v>0.66433333333333333</v>
      </c>
      <c r="E365" s="50">
        <v>1.6956666666666667</v>
      </c>
      <c r="F365" s="49">
        <v>2E-3</v>
      </c>
      <c r="G365" s="50">
        <v>0.59699999999999998</v>
      </c>
      <c r="H365" s="49">
        <v>1.6519999999999999</v>
      </c>
      <c r="I365" s="52">
        <v>1.1540391369794281E-2</v>
      </c>
      <c r="J365" s="28">
        <v>0.65666666666666662</v>
      </c>
      <c r="K365" s="29">
        <v>7.6167020480782568E-2</v>
      </c>
      <c r="L365" s="18"/>
    </row>
    <row r="366" spans="1:12">
      <c r="A366" s="48">
        <v>282735</v>
      </c>
      <c r="B366" s="55" t="s">
        <v>239</v>
      </c>
      <c r="C366" s="50">
        <v>6.6666666666666664E-4</v>
      </c>
      <c r="D366" s="50">
        <v>0.57666666666666666</v>
      </c>
      <c r="E366" s="50">
        <v>0.34399999999999997</v>
      </c>
      <c r="F366" s="49">
        <v>2E-3</v>
      </c>
      <c r="G366" s="50">
        <v>0.89900000000000002</v>
      </c>
      <c r="H366" s="49">
        <v>0.23200000000000001</v>
      </c>
      <c r="I366" s="52">
        <v>1.1560693641618498E-3</v>
      </c>
      <c r="J366" s="28">
        <v>0.34333333333333332</v>
      </c>
      <c r="K366" s="29">
        <v>7.6301016244382843E-3</v>
      </c>
      <c r="L366" s="18"/>
    </row>
    <row r="367" spans="1:12">
      <c r="A367" s="48">
        <v>282810</v>
      </c>
      <c r="B367" s="55" t="s">
        <v>264</v>
      </c>
      <c r="C367" s="50">
        <v>3.3333333333333332E-4</v>
      </c>
      <c r="D367" s="50">
        <v>7.8666666666666676E-2</v>
      </c>
      <c r="E367" s="50">
        <v>91.099333333333334</v>
      </c>
      <c r="F367" s="49">
        <v>1E-3</v>
      </c>
      <c r="G367" s="50">
        <v>8.1000000000000003E-2</v>
      </c>
      <c r="H367" s="49">
        <v>88.51</v>
      </c>
      <c r="I367" s="52">
        <v>4.2372881355932195E-3</v>
      </c>
      <c r="J367" s="28">
        <v>7.8333333333333338E-2</v>
      </c>
      <c r="K367" s="29">
        <v>2.7966262309911501E-2</v>
      </c>
      <c r="L367" s="18"/>
    </row>
    <row r="368" spans="1:12">
      <c r="A368" s="48">
        <v>291737</v>
      </c>
      <c r="B368" s="55" t="s">
        <v>259</v>
      </c>
      <c r="C368" s="50">
        <v>4.8666666666666664E-2</v>
      </c>
      <c r="D368" s="50">
        <v>1.6263333333333332</v>
      </c>
      <c r="E368" s="50">
        <v>0.15766666666666665</v>
      </c>
      <c r="F368" s="49">
        <v>1E-3</v>
      </c>
      <c r="G368" s="50">
        <v>1.8839999999999999</v>
      </c>
      <c r="H368" s="49">
        <v>0.182</v>
      </c>
      <c r="I368" s="52">
        <v>2.9924164787866366E-2</v>
      </c>
      <c r="J368" s="28">
        <v>0.10899999999999999</v>
      </c>
      <c r="K368" s="29">
        <v>0.1975006218795472</v>
      </c>
      <c r="L368" s="18"/>
    </row>
    <row r="369" spans="1:12">
      <c r="A369" s="48">
        <v>280421</v>
      </c>
      <c r="B369" s="55" t="s">
        <v>299</v>
      </c>
      <c r="C369" s="50">
        <v>3.3333333333333332E-4</v>
      </c>
      <c r="D369" s="50">
        <v>4.0666666666666663E-2</v>
      </c>
      <c r="E369" s="50">
        <v>20.823</v>
      </c>
      <c r="F369" s="49">
        <v>1E-3</v>
      </c>
      <c r="G369" s="50">
        <v>0.04</v>
      </c>
      <c r="H369" s="49">
        <v>24.975999999999999</v>
      </c>
      <c r="I369" s="52">
        <v>8.1967213114754103E-3</v>
      </c>
      <c r="J369" s="28">
        <v>4.0333333333333332E-2</v>
      </c>
      <c r="K369" s="29">
        <v>5.4098671353599311E-2</v>
      </c>
      <c r="L369" s="18"/>
    </row>
    <row r="370" spans="1:12">
      <c r="A370" s="48">
        <v>280120</v>
      </c>
      <c r="B370" s="55" t="s">
        <v>98</v>
      </c>
      <c r="C370" s="50">
        <v>0</v>
      </c>
      <c r="D370" s="50">
        <v>111.43266666666668</v>
      </c>
      <c r="E370" s="50">
        <v>0.11066666666666668</v>
      </c>
      <c r="F370" s="49">
        <v>0</v>
      </c>
      <c r="G370" s="50">
        <v>111.712</v>
      </c>
      <c r="H370" s="49">
        <v>2.5999999999999999E-2</v>
      </c>
      <c r="I370" s="52">
        <v>0</v>
      </c>
      <c r="J370" s="28">
        <v>0.11066666666666668</v>
      </c>
      <c r="K370" s="29">
        <v>0</v>
      </c>
      <c r="L370" s="18"/>
    </row>
    <row r="371" spans="1:12">
      <c r="A371" s="48">
        <v>282759</v>
      </c>
      <c r="B371" s="55" t="s">
        <v>296</v>
      </c>
      <c r="C371" s="50">
        <v>2.6666666666666668E-2</v>
      </c>
      <c r="D371" s="50">
        <v>3.4733333333333336</v>
      </c>
      <c r="E371" s="50">
        <v>14.493333333333334</v>
      </c>
      <c r="F371" s="49">
        <v>0</v>
      </c>
      <c r="G371" s="50">
        <v>2.7589999999999999</v>
      </c>
      <c r="H371" s="49">
        <v>10.776</v>
      </c>
      <c r="I371" s="52">
        <v>7.677543186180422E-3</v>
      </c>
      <c r="J371" s="28">
        <v>3.4466666666666668</v>
      </c>
      <c r="K371" s="29">
        <v>5.0672076047133321E-2</v>
      </c>
      <c r="L371" s="18"/>
    </row>
    <row r="372" spans="1:12" ht="30">
      <c r="A372" s="48">
        <v>290376</v>
      </c>
      <c r="B372" s="55" t="s">
        <v>285</v>
      </c>
      <c r="C372" s="50">
        <v>0</v>
      </c>
      <c r="D372" s="50">
        <v>0.30166666666666669</v>
      </c>
      <c r="E372" s="50">
        <v>0.51633333333333342</v>
      </c>
      <c r="F372" s="49">
        <v>0</v>
      </c>
      <c r="G372" s="50">
        <v>0.38700000000000001</v>
      </c>
      <c r="H372" s="49">
        <v>0.31</v>
      </c>
      <c r="I372" s="52">
        <v>0</v>
      </c>
      <c r="J372" s="28">
        <v>0.30166666666666669</v>
      </c>
      <c r="K372" s="29">
        <v>0</v>
      </c>
      <c r="L372" s="18"/>
    </row>
    <row r="373" spans="1:12">
      <c r="A373" s="48">
        <v>292217</v>
      </c>
      <c r="B373" s="55" t="s">
        <v>93</v>
      </c>
      <c r="C373" s="50">
        <v>0</v>
      </c>
      <c r="D373" s="50">
        <v>8.4666666666666668E-2</v>
      </c>
      <c r="E373" s="50">
        <v>0.184</v>
      </c>
      <c r="F373" s="49">
        <v>0</v>
      </c>
      <c r="G373" s="50">
        <v>6.6000000000000003E-2</v>
      </c>
      <c r="H373" s="49">
        <v>0.17399999999999999</v>
      </c>
      <c r="I373" s="52">
        <v>0</v>
      </c>
      <c r="J373" s="28">
        <v>8.4666666666666668E-2</v>
      </c>
      <c r="K373" s="29">
        <v>0</v>
      </c>
      <c r="L373" s="18"/>
    </row>
    <row r="374" spans="1:12">
      <c r="A374" s="48">
        <v>292113</v>
      </c>
      <c r="B374" s="55" t="s">
        <v>418</v>
      </c>
      <c r="C374" s="50">
        <v>0</v>
      </c>
      <c r="D374" s="50">
        <v>6.6666666666666664E-4</v>
      </c>
      <c r="E374" s="50">
        <v>0</v>
      </c>
      <c r="F374" s="49">
        <v>0</v>
      </c>
      <c r="G374" s="50">
        <v>1E-3</v>
      </c>
      <c r="H374" s="49">
        <v>0</v>
      </c>
      <c r="I374" s="52">
        <v>0</v>
      </c>
      <c r="J374" s="28">
        <v>0</v>
      </c>
      <c r="K374" s="29">
        <v>0</v>
      </c>
      <c r="L374" s="18"/>
    </row>
    <row r="375" spans="1:12" ht="30">
      <c r="A375" s="48">
        <v>151530</v>
      </c>
      <c r="B375" s="55" t="s">
        <v>14</v>
      </c>
      <c r="C375" s="50">
        <v>1.3333333333333333E-3</v>
      </c>
      <c r="D375" s="50">
        <v>0.52733333333333332</v>
      </c>
      <c r="E375" s="50">
        <v>1.0069999999999999</v>
      </c>
      <c r="F375" s="49">
        <v>0</v>
      </c>
      <c r="G375" s="50">
        <v>0.45800000000000002</v>
      </c>
      <c r="H375" s="49">
        <v>1.762</v>
      </c>
      <c r="I375" s="52">
        <v>2.5284450063211123E-3</v>
      </c>
      <c r="J375" s="28">
        <v>0.52600000000000002</v>
      </c>
      <c r="K375" s="29">
        <v>1.6687832882779054E-2</v>
      </c>
      <c r="L375" s="18"/>
    </row>
    <row r="376" spans="1:12">
      <c r="A376" s="48">
        <v>280410</v>
      </c>
      <c r="B376" s="55" t="s">
        <v>309</v>
      </c>
      <c r="C376" s="50">
        <v>0.12633333333333333</v>
      </c>
      <c r="D376" s="50">
        <v>0.13133333333333333</v>
      </c>
      <c r="E376" s="50">
        <v>1.0129999999999999</v>
      </c>
      <c r="F376" s="49">
        <v>0</v>
      </c>
      <c r="G376" s="50">
        <v>4.0000000000000001E-3</v>
      </c>
      <c r="H376" s="49">
        <v>0.67900000000000005</v>
      </c>
      <c r="I376" s="52">
        <v>0.96192893401015223</v>
      </c>
      <c r="J376" s="28">
        <v>5.0000000000000044E-3</v>
      </c>
      <c r="K376" s="29">
        <v>6.3487674265170684</v>
      </c>
      <c r="L376" s="18"/>
    </row>
    <row r="377" spans="1:12">
      <c r="A377" s="48">
        <v>284321</v>
      </c>
      <c r="B377" s="55" t="s">
        <v>185</v>
      </c>
      <c r="C377" s="50">
        <v>0</v>
      </c>
      <c r="D377" s="50">
        <v>3.4750000000000001</v>
      </c>
      <c r="E377" s="50">
        <v>1.2716666666666667</v>
      </c>
      <c r="F377" s="49">
        <v>0</v>
      </c>
      <c r="G377" s="50">
        <v>5.6269999999999998</v>
      </c>
      <c r="H377" s="49">
        <v>2.6469999999999998</v>
      </c>
      <c r="I377" s="52">
        <v>0</v>
      </c>
      <c r="J377" s="28">
        <v>1.2716666666666667</v>
      </c>
      <c r="K377" s="29">
        <v>0</v>
      </c>
      <c r="L377" s="18"/>
    </row>
    <row r="378" spans="1:12">
      <c r="A378" s="48">
        <v>280461</v>
      </c>
      <c r="B378" s="55" t="s">
        <v>321</v>
      </c>
      <c r="C378" s="50">
        <v>0.10166666666666667</v>
      </c>
      <c r="D378" s="50">
        <v>0.47766666666666668</v>
      </c>
      <c r="E378" s="50">
        <v>90.415666666666667</v>
      </c>
      <c r="F378" s="49">
        <v>0</v>
      </c>
      <c r="G378" s="50">
        <v>0.11</v>
      </c>
      <c r="H378" s="49">
        <v>121.833</v>
      </c>
      <c r="I378" s="52">
        <v>0.21284019539427773</v>
      </c>
      <c r="J378" s="28">
        <v>0.376</v>
      </c>
      <c r="K378" s="29">
        <v>1.4047533573394488</v>
      </c>
      <c r="L378" s="18"/>
    </row>
    <row r="379" spans="1:12">
      <c r="A379" s="48">
        <v>281213</v>
      </c>
      <c r="B379" s="55" t="s">
        <v>317</v>
      </c>
      <c r="C379" s="50">
        <v>0</v>
      </c>
      <c r="D379" s="50">
        <v>0</v>
      </c>
      <c r="E379" s="50">
        <v>24.08</v>
      </c>
      <c r="F379" s="49">
        <v>0</v>
      </c>
      <c r="G379" s="50">
        <v>0</v>
      </c>
      <c r="H379" s="49">
        <v>35.055999999999997</v>
      </c>
      <c r="I379" s="52" t="e">
        <v>#DIV/0!</v>
      </c>
      <c r="J379" s="28">
        <v>0</v>
      </c>
      <c r="K379" s="29" t="e">
        <v>#DIV/0!</v>
      </c>
      <c r="L379" s="18"/>
    </row>
    <row r="380" spans="1:12">
      <c r="A380" s="48">
        <v>292423</v>
      </c>
      <c r="B380" s="55" t="s">
        <v>381</v>
      </c>
      <c r="C380" s="50">
        <v>0</v>
      </c>
      <c r="D380" s="50">
        <v>3.3333333333333332E-4</v>
      </c>
      <c r="E380" s="50">
        <v>0.4433333333333333</v>
      </c>
      <c r="F380" s="49">
        <v>0</v>
      </c>
      <c r="G380" s="50">
        <v>1E-3</v>
      </c>
      <c r="H380" s="49">
        <v>0.17799999999999999</v>
      </c>
      <c r="I380" s="52">
        <v>0</v>
      </c>
      <c r="J380" s="28">
        <v>3.3333333333333332E-4</v>
      </c>
      <c r="K380" s="29">
        <v>0</v>
      </c>
      <c r="L380" s="18"/>
    </row>
    <row r="381" spans="1:12" ht="30">
      <c r="A381" s="48">
        <v>293430</v>
      </c>
      <c r="B381" s="55" t="s">
        <v>120</v>
      </c>
      <c r="C381" s="50">
        <v>0.21133333333333335</v>
      </c>
      <c r="D381" s="50">
        <v>3.3023333333333333</v>
      </c>
      <c r="E381" s="50">
        <v>15.746333333333334</v>
      </c>
      <c r="F381" s="49">
        <v>0</v>
      </c>
      <c r="G381" s="50">
        <v>3.72</v>
      </c>
      <c r="H381" s="49">
        <v>6.9909999999999997</v>
      </c>
      <c r="I381" s="52">
        <v>6.3995154940950844E-2</v>
      </c>
      <c r="J381" s="28">
        <v>3.0910000000000002</v>
      </c>
      <c r="K381" s="29">
        <v>0.42237044835552634</v>
      </c>
      <c r="L381" s="18"/>
    </row>
    <row r="382" spans="1:12">
      <c r="A382" s="48">
        <v>382313</v>
      </c>
      <c r="B382" s="55" t="s">
        <v>257</v>
      </c>
      <c r="C382" s="50">
        <v>0</v>
      </c>
      <c r="D382" s="50">
        <v>8.1836666666666673</v>
      </c>
      <c r="E382" s="50">
        <v>0.36199999999999999</v>
      </c>
      <c r="F382" s="49">
        <v>0</v>
      </c>
      <c r="G382" s="50">
        <v>10.798999999999999</v>
      </c>
      <c r="H382" s="49">
        <v>0.40799999999999997</v>
      </c>
      <c r="I382" s="52">
        <v>0</v>
      </c>
      <c r="J382" s="28">
        <v>0.36199999999999999</v>
      </c>
      <c r="K382" s="29">
        <v>0</v>
      </c>
      <c r="L382" s="18"/>
    </row>
    <row r="383" spans="1:12">
      <c r="A383" s="48">
        <v>280540</v>
      </c>
      <c r="B383" s="55" t="s">
        <v>247</v>
      </c>
      <c r="C383" s="50">
        <v>5.8666666666666666E-2</v>
      </c>
      <c r="D383" s="50">
        <v>6.7223333333333333</v>
      </c>
      <c r="E383" s="50">
        <v>0</v>
      </c>
      <c r="F383" s="49">
        <v>0</v>
      </c>
      <c r="G383" s="50">
        <v>7.6180000000000003</v>
      </c>
      <c r="H383" s="49">
        <v>0</v>
      </c>
      <c r="I383" s="52">
        <v>8.7271284772152524E-3</v>
      </c>
      <c r="J383" s="28">
        <v>-5.8666666666666666E-2</v>
      </c>
      <c r="K383" s="29">
        <v>5.7599378752639672E-2</v>
      </c>
      <c r="L383" s="18"/>
    </row>
    <row r="384" spans="1:12">
      <c r="A384" s="48">
        <v>280610</v>
      </c>
      <c r="B384" s="55" t="s">
        <v>403</v>
      </c>
      <c r="C384" s="50">
        <v>0</v>
      </c>
      <c r="D384" s="50">
        <v>1.35</v>
      </c>
      <c r="E384" s="50">
        <v>4.1849999999999996</v>
      </c>
      <c r="F384" s="49">
        <v>0</v>
      </c>
      <c r="G384" s="50">
        <v>1.133</v>
      </c>
      <c r="H384" s="49">
        <v>5.2770000000000001</v>
      </c>
      <c r="I384" s="52">
        <v>0</v>
      </c>
      <c r="J384" s="28">
        <v>1.35</v>
      </c>
      <c r="K384" s="29">
        <v>0</v>
      </c>
      <c r="L384" s="18"/>
    </row>
    <row r="385" spans="1:12">
      <c r="A385" s="48">
        <v>281214</v>
      </c>
      <c r="B385" s="55" t="s">
        <v>404</v>
      </c>
      <c r="C385" s="50">
        <v>0</v>
      </c>
      <c r="D385" s="50">
        <v>3.3333333333333332E-4</v>
      </c>
      <c r="E385" s="50">
        <v>1.0333333333333333E-2</v>
      </c>
      <c r="F385" s="49">
        <v>0</v>
      </c>
      <c r="G385" s="50">
        <v>0</v>
      </c>
      <c r="H385" s="49">
        <v>8.0000000000000002E-3</v>
      </c>
      <c r="I385" s="52">
        <v>0</v>
      </c>
      <c r="J385" s="28">
        <v>3.3333333333333332E-4</v>
      </c>
      <c r="K385" s="29">
        <v>0</v>
      </c>
      <c r="L385" s="18"/>
    </row>
    <row r="386" spans="1:12">
      <c r="A386" s="48">
        <v>281215</v>
      </c>
      <c r="B386" s="55" t="s">
        <v>448</v>
      </c>
      <c r="C386" s="50">
        <v>0</v>
      </c>
      <c r="D386" s="50">
        <v>0</v>
      </c>
      <c r="E386" s="50">
        <v>0</v>
      </c>
      <c r="F386" s="49">
        <v>0</v>
      </c>
      <c r="G386" s="50">
        <v>0</v>
      </c>
      <c r="H386" s="49">
        <v>0</v>
      </c>
      <c r="I386" s="52" t="e">
        <v>#DIV/0!</v>
      </c>
      <c r="J386" s="28">
        <v>0</v>
      </c>
      <c r="K386" s="29" t="e">
        <v>#DIV/0!</v>
      </c>
      <c r="L386" s="18"/>
    </row>
    <row r="387" spans="1:12">
      <c r="A387" s="48">
        <v>281910</v>
      </c>
      <c r="B387" s="55" t="s">
        <v>25</v>
      </c>
      <c r="C387" s="50">
        <v>2.1999999999999999E-2</v>
      </c>
      <c r="D387" s="50">
        <v>7.450333333333333</v>
      </c>
      <c r="E387" s="50">
        <v>6.5403333333333329</v>
      </c>
      <c r="F387" s="49">
        <v>0</v>
      </c>
      <c r="G387" s="50">
        <v>7.8259999999999996</v>
      </c>
      <c r="H387" s="49">
        <v>8.0980000000000008</v>
      </c>
      <c r="I387" s="52">
        <v>2.9528880139591067E-3</v>
      </c>
      <c r="J387" s="28">
        <v>6.5183333333333326</v>
      </c>
      <c r="K387" s="29">
        <v>1.9489172821761064E-2</v>
      </c>
      <c r="L387" s="18"/>
    </row>
    <row r="388" spans="1:12">
      <c r="A388" s="48">
        <v>282732</v>
      </c>
      <c r="B388" s="55" t="s">
        <v>22</v>
      </c>
      <c r="C388" s="50">
        <v>3.2333333333333339E-2</v>
      </c>
      <c r="D388" s="50">
        <v>0.27966666666666667</v>
      </c>
      <c r="E388" s="50">
        <v>11.188333333333334</v>
      </c>
      <c r="F388" s="49">
        <v>0</v>
      </c>
      <c r="G388" s="50">
        <v>0.318</v>
      </c>
      <c r="H388" s="49">
        <v>9.5109999999999992</v>
      </c>
      <c r="I388" s="52">
        <v>0.11561382598331349</v>
      </c>
      <c r="J388" s="28">
        <v>0.24733333333333335</v>
      </c>
      <c r="K388" s="29">
        <v>0.76305563384802666</v>
      </c>
      <c r="L388" s="18"/>
    </row>
    <row r="389" spans="1:12">
      <c r="A389" s="48">
        <v>282741</v>
      </c>
      <c r="B389" s="55" t="s">
        <v>251</v>
      </c>
      <c r="C389" s="50">
        <v>1.6E-2</v>
      </c>
      <c r="D389" s="50">
        <v>5.1999999999999998E-2</v>
      </c>
      <c r="E389" s="50">
        <v>22.231666666666669</v>
      </c>
      <c r="F389" s="49">
        <v>0</v>
      </c>
      <c r="G389" s="50">
        <v>0.104</v>
      </c>
      <c r="H389" s="49">
        <v>19.111000000000001</v>
      </c>
      <c r="I389" s="52">
        <v>0.30769230769230771</v>
      </c>
      <c r="J389" s="28">
        <v>3.5999999999999997E-2</v>
      </c>
      <c r="K389" s="29">
        <v>2.0307808938889589</v>
      </c>
      <c r="L389" s="18"/>
    </row>
    <row r="390" spans="1:12">
      <c r="A390" s="48">
        <v>284011</v>
      </c>
      <c r="B390" s="55" t="s">
        <v>406</v>
      </c>
      <c r="C390" s="50">
        <v>0</v>
      </c>
      <c r="D390" s="50">
        <v>1.4963333333333333</v>
      </c>
      <c r="E390" s="50">
        <v>0.309</v>
      </c>
      <c r="F390" s="49">
        <v>0</v>
      </c>
      <c r="G390" s="50">
        <v>1.4530000000000001</v>
      </c>
      <c r="H390" s="49">
        <v>0.61099999999999999</v>
      </c>
      <c r="I390" s="52">
        <v>0</v>
      </c>
      <c r="J390" s="28">
        <v>0.309</v>
      </c>
      <c r="K390" s="29">
        <v>0</v>
      </c>
      <c r="L390" s="18"/>
    </row>
    <row r="391" spans="1:12" ht="30">
      <c r="A391" s="48">
        <v>285210</v>
      </c>
      <c r="B391" s="55" t="s">
        <v>255</v>
      </c>
      <c r="C391" s="50">
        <v>0</v>
      </c>
      <c r="D391" s="50">
        <v>0.3813333333333333</v>
      </c>
      <c r="E391" s="50">
        <v>1.0999999999999999E-2</v>
      </c>
      <c r="F391" s="49">
        <v>0</v>
      </c>
      <c r="G391" s="50">
        <v>0.33600000000000002</v>
      </c>
      <c r="H391" s="49">
        <v>4.0000000000000001E-3</v>
      </c>
      <c r="I391" s="52">
        <v>0</v>
      </c>
      <c r="J391" s="28">
        <v>1.0999999999999999E-2</v>
      </c>
      <c r="K391" s="29">
        <v>0</v>
      </c>
      <c r="L391" s="18"/>
    </row>
    <row r="392" spans="1:12">
      <c r="A392" s="48">
        <v>290331</v>
      </c>
      <c r="B392" s="55" t="s">
        <v>449</v>
      </c>
      <c r="C392" s="50">
        <v>1.7666666666666667E-2</v>
      </c>
      <c r="D392" s="50">
        <v>0.372</v>
      </c>
      <c r="E392" s="50">
        <v>0</v>
      </c>
      <c r="F392" s="49">
        <v>0</v>
      </c>
      <c r="G392" s="50">
        <v>0.11700000000000001</v>
      </c>
      <c r="H392" s="49">
        <v>0</v>
      </c>
      <c r="I392" s="52">
        <v>4.7491039426523302E-2</v>
      </c>
      <c r="J392" s="28">
        <v>-1.7666666666666667E-2</v>
      </c>
      <c r="K392" s="29">
        <v>0.31344266036951002</v>
      </c>
      <c r="L392" s="18"/>
    </row>
    <row r="393" spans="1:12">
      <c r="A393" s="48">
        <v>290371</v>
      </c>
      <c r="B393" s="55" t="s">
        <v>252</v>
      </c>
      <c r="C393" s="50">
        <v>1.5666666666666666E-2</v>
      </c>
      <c r="D393" s="50">
        <v>0.27233333333333332</v>
      </c>
      <c r="E393" s="50">
        <v>161.1</v>
      </c>
      <c r="F393" s="49">
        <v>0</v>
      </c>
      <c r="G393" s="50">
        <v>0</v>
      </c>
      <c r="H393" s="49">
        <v>150.78399999999999</v>
      </c>
      <c r="I393" s="52">
        <v>5.7527539779681759E-2</v>
      </c>
      <c r="J393" s="28">
        <v>0.25666666666666665</v>
      </c>
      <c r="K393" s="29">
        <v>0.37968394313529791</v>
      </c>
      <c r="L393" s="18"/>
    </row>
    <row r="394" spans="1:12" ht="30">
      <c r="A394" s="48">
        <v>290378</v>
      </c>
      <c r="B394" s="55" t="s">
        <v>253</v>
      </c>
      <c r="C394" s="50">
        <v>0</v>
      </c>
      <c r="D394" s="50">
        <v>8.0000000000000002E-3</v>
      </c>
      <c r="E394" s="50">
        <v>1.2450000000000001</v>
      </c>
      <c r="F394" s="49">
        <v>0</v>
      </c>
      <c r="G394" s="50">
        <v>2E-3</v>
      </c>
      <c r="H394" s="49">
        <v>0.159</v>
      </c>
      <c r="I394" s="52">
        <v>0</v>
      </c>
      <c r="J394" s="28">
        <v>8.0000000000000002E-3</v>
      </c>
      <c r="K394" s="29">
        <v>0</v>
      </c>
      <c r="L394" s="18"/>
    </row>
    <row r="395" spans="1:12">
      <c r="A395" s="48">
        <v>283322</v>
      </c>
      <c r="B395" s="55" t="s">
        <v>277</v>
      </c>
      <c r="C395" s="50">
        <v>0</v>
      </c>
      <c r="D395" s="50">
        <v>2.3E-2</v>
      </c>
      <c r="E395" s="50">
        <v>42.847999999999999</v>
      </c>
      <c r="F395" s="49">
        <v>0</v>
      </c>
      <c r="G395" s="50">
        <v>3.4000000000000002E-2</v>
      </c>
      <c r="H395" s="49">
        <v>37.482999999999997</v>
      </c>
      <c r="I395" s="52">
        <v>0</v>
      </c>
      <c r="J395" s="28">
        <v>2.3E-2</v>
      </c>
      <c r="K395" s="29">
        <v>0</v>
      </c>
      <c r="L395" s="18"/>
    </row>
    <row r="396" spans="1:12">
      <c r="A396" s="48">
        <v>281530</v>
      </c>
      <c r="B396" s="55" t="s">
        <v>267</v>
      </c>
      <c r="C396" s="50">
        <v>0</v>
      </c>
      <c r="D396" s="50">
        <v>0.20366666666666666</v>
      </c>
      <c r="E396" s="50">
        <v>2.573</v>
      </c>
      <c r="F396" s="49">
        <v>0</v>
      </c>
      <c r="G396" s="50">
        <v>0.13800000000000001</v>
      </c>
      <c r="H396" s="49">
        <v>2.915</v>
      </c>
      <c r="I396" s="52">
        <v>0</v>
      </c>
      <c r="J396" s="28">
        <v>0.20366666666666666</v>
      </c>
      <c r="K396" s="29">
        <v>0</v>
      </c>
      <c r="L396" s="18"/>
    </row>
    <row r="397" spans="1:12">
      <c r="A397" s="48">
        <v>281211</v>
      </c>
      <c r="B397" s="55" t="s">
        <v>450</v>
      </c>
      <c r="C397" s="50">
        <v>0</v>
      </c>
      <c r="D397" s="50">
        <v>0</v>
      </c>
      <c r="E397" s="50">
        <v>0</v>
      </c>
      <c r="F397" s="49">
        <v>0</v>
      </c>
      <c r="G397" s="50">
        <v>0</v>
      </c>
      <c r="H397" s="49">
        <v>0</v>
      </c>
      <c r="I397" s="52" t="e">
        <v>#DIV/0!</v>
      </c>
      <c r="J397" s="28">
        <v>0</v>
      </c>
      <c r="K397" s="29" t="e">
        <v>#DIV/0!</v>
      </c>
      <c r="L397" s="18"/>
    </row>
    <row r="398" spans="1:12">
      <c r="A398" s="48">
        <v>290220</v>
      </c>
      <c r="B398" s="55" t="s">
        <v>281</v>
      </c>
      <c r="C398" s="50">
        <v>0</v>
      </c>
      <c r="D398" s="50">
        <v>7.4753333333333334</v>
      </c>
      <c r="E398" s="50">
        <v>11.735333333333333</v>
      </c>
      <c r="F398" s="49">
        <v>0</v>
      </c>
      <c r="G398" s="50">
        <v>10.103</v>
      </c>
      <c r="H398" s="49">
        <v>11.432</v>
      </c>
      <c r="I398" s="52">
        <v>0</v>
      </c>
      <c r="J398" s="28">
        <v>7.4753333333333334</v>
      </c>
      <c r="K398" s="29">
        <v>0</v>
      </c>
      <c r="L398" s="18"/>
    </row>
    <row r="399" spans="1:12">
      <c r="A399" s="48">
        <v>290242</v>
      </c>
      <c r="B399" s="55" t="s">
        <v>282</v>
      </c>
      <c r="C399" s="50">
        <v>1E-3</v>
      </c>
      <c r="D399" s="50">
        <v>3.6</v>
      </c>
      <c r="E399" s="50">
        <v>6.0000000000000001E-3</v>
      </c>
      <c r="F399" s="49">
        <v>0</v>
      </c>
      <c r="G399" s="50">
        <v>4.5140000000000002</v>
      </c>
      <c r="H399" s="49">
        <v>0</v>
      </c>
      <c r="I399" s="52">
        <v>2.7777777777777778E-4</v>
      </c>
      <c r="J399" s="28">
        <v>5.0000000000000001E-3</v>
      </c>
      <c r="K399" s="29">
        <v>1.8333438625386432E-3</v>
      </c>
      <c r="L399" s="18"/>
    </row>
    <row r="400" spans="1:12">
      <c r="A400" s="48">
        <v>290243</v>
      </c>
      <c r="B400" s="55" t="s">
        <v>283</v>
      </c>
      <c r="C400" s="50">
        <v>0</v>
      </c>
      <c r="D400" s="50">
        <v>576.54566666666665</v>
      </c>
      <c r="E400" s="50">
        <v>0.14566666666666667</v>
      </c>
      <c r="F400" s="49">
        <v>0</v>
      </c>
      <c r="G400" s="50">
        <v>517.46799999999996</v>
      </c>
      <c r="H400" s="49">
        <v>0.187</v>
      </c>
      <c r="I400" s="52">
        <v>0</v>
      </c>
      <c r="J400" s="28">
        <v>0.14566666666666667</v>
      </c>
      <c r="K400" s="29">
        <v>0</v>
      </c>
      <c r="L400" s="18"/>
    </row>
    <row r="401" spans="1:12">
      <c r="A401" s="48">
        <v>293110</v>
      </c>
      <c r="B401" s="55" t="s">
        <v>214</v>
      </c>
      <c r="C401" s="50">
        <v>0</v>
      </c>
      <c r="D401" s="50">
        <v>1.2333333333333333E-2</v>
      </c>
      <c r="E401" s="50">
        <v>0</v>
      </c>
      <c r="F401" s="49">
        <v>0</v>
      </c>
      <c r="G401" s="50">
        <v>2.8000000000000001E-2</v>
      </c>
      <c r="H401" s="49">
        <v>0</v>
      </c>
      <c r="I401" s="52">
        <v>0</v>
      </c>
      <c r="J401" s="28">
        <v>0</v>
      </c>
      <c r="K401" s="29">
        <v>0</v>
      </c>
      <c r="L401" s="18"/>
    </row>
    <row r="402" spans="1:12">
      <c r="A402" s="48">
        <v>283325</v>
      </c>
      <c r="B402" s="55" t="s">
        <v>52</v>
      </c>
      <c r="C402" s="50">
        <v>0</v>
      </c>
      <c r="D402" s="50">
        <v>0.17399999999999999</v>
      </c>
      <c r="E402" s="50">
        <v>29.8</v>
      </c>
      <c r="F402" s="49">
        <v>0</v>
      </c>
      <c r="G402" s="50">
        <v>0.155</v>
      </c>
      <c r="H402" s="49">
        <v>23.995999999999999</v>
      </c>
      <c r="I402" s="52">
        <v>0</v>
      </c>
      <c r="J402" s="28">
        <v>0.17399999999999999</v>
      </c>
      <c r="K402" s="29">
        <v>0</v>
      </c>
      <c r="L402" s="18"/>
    </row>
    <row r="403" spans="1:12" ht="30">
      <c r="A403" s="48">
        <v>290392</v>
      </c>
      <c r="B403" s="55" t="s">
        <v>451</v>
      </c>
      <c r="C403" s="50">
        <v>0</v>
      </c>
      <c r="D403" s="50">
        <v>3.6666666666666667E-2</v>
      </c>
      <c r="E403" s="50">
        <v>0</v>
      </c>
      <c r="F403" s="49">
        <v>0</v>
      </c>
      <c r="G403" s="50">
        <v>2.1999999999999999E-2</v>
      </c>
      <c r="H403" s="49">
        <v>0</v>
      </c>
      <c r="I403" s="52">
        <v>0</v>
      </c>
      <c r="J403" s="28">
        <v>0</v>
      </c>
      <c r="K403" s="29">
        <v>0</v>
      </c>
      <c r="L403" s="18"/>
    </row>
    <row r="404" spans="1:12" ht="30">
      <c r="A404" s="48">
        <v>285290</v>
      </c>
      <c r="B404" s="55" t="s">
        <v>127</v>
      </c>
      <c r="C404" s="50">
        <v>2.0666666666666667E-2</v>
      </c>
      <c r="D404" s="50">
        <v>8.6999999999999994E-2</v>
      </c>
      <c r="E404" s="50">
        <v>0</v>
      </c>
      <c r="F404" s="49">
        <v>0</v>
      </c>
      <c r="G404" s="50">
        <v>3.5000000000000003E-2</v>
      </c>
      <c r="H404" s="49">
        <v>0</v>
      </c>
      <c r="I404" s="52">
        <v>0.23754789272030652</v>
      </c>
      <c r="J404" s="28">
        <v>-2.0666666666666667E-2</v>
      </c>
      <c r="K404" s="29">
        <v>1.5678250962399432</v>
      </c>
      <c r="L404" s="18"/>
    </row>
    <row r="405" spans="1:12">
      <c r="A405" s="48">
        <v>330530</v>
      </c>
      <c r="B405" s="55" t="s">
        <v>155</v>
      </c>
      <c r="C405" s="50">
        <v>1.7000000000000001E-2</v>
      </c>
      <c r="D405" s="50">
        <v>0.63600000000000001</v>
      </c>
      <c r="E405" s="50">
        <v>24.098666666666666</v>
      </c>
      <c r="F405" s="49">
        <v>0</v>
      </c>
      <c r="G405" s="50">
        <v>0.52600000000000002</v>
      </c>
      <c r="H405" s="49">
        <v>26.495999999999999</v>
      </c>
      <c r="I405" s="52">
        <v>2.6729559748427674E-2</v>
      </c>
      <c r="J405" s="28">
        <v>0.61899999999999999</v>
      </c>
      <c r="K405" s="29">
        <v>0.17641610752730344</v>
      </c>
      <c r="L405" s="18"/>
    </row>
    <row r="406" spans="1:12">
      <c r="A406" s="48">
        <v>281216</v>
      </c>
      <c r="B406" s="55" t="s">
        <v>452</v>
      </c>
      <c r="C406" s="50">
        <v>0</v>
      </c>
      <c r="D406" s="50">
        <v>0</v>
      </c>
      <c r="E406" s="50">
        <v>0</v>
      </c>
      <c r="F406" s="49">
        <v>0</v>
      </c>
      <c r="G406" s="50">
        <v>0</v>
      </c>
      <c r="H406" s="49">
        <v>0</v>
      </c>
      <c r="I406" s="52" t="e">
        <v>#DIV/0!</v>
      </c>
      <c r="J406" s="28">
        <v>0</v>
      </c>
      <c r="K406" s="29" t="e">
        <v>#DIV/0!</v>
      </c>
      <c r="L406" s="18"/>
    </row>
    <row r="407" spans="1:12">
      <c r="A407" s="48">
        <v>281217</v>
      </c>
      <c r="B407" s="55" t="s">
        <v>391</v>
      </c>
      <c r="C407" s="50">
        <v>7.3333333333333332E-3</v>
      </c>
      <c r="D407" s="50">
        <v>1.4666666666666666E-2</v>
      </c>
      <c r="E407" s="50">
        <v>0</v>
      </c>
      <c r="F407" s="49">
        <v>0</v>
      </c>
      <c r="G407" s="50">
        <v>0</v>
      </c>
      <c r="H407" s="49">
        <v>0</v>
      </c>
      <c r="I407" s="52">
        <v>0.5</v>
      </c>
      <c r="J407" s="28">
        <v>-7.3333333333333332E-3</v>
      </c>
      <c r="K407" s="29">
        <v>3.3000189525695576</v>
      </c>
      <c r="L407" s="18"/>
    </row>
    <row r="408" spans="1:12">
      <c r="A408" s="48">
        <v>281310</v>
      </c>
      <c r="B408" s="55" t="s">
        <v>112</v>
      </c>
      <c r="C408" s="50">
        <v>1.1333333333333334E-2</v>
      </c>
      <c r="D408" s="50">
        <v>0.12133333333333333</v>
      </c>
      <c r="E408" s="50">
        <v>1.8353333333333333</v>
      </c>
      <c r="F408" s="49">
        <v>0</v>
      </c>
      <c r="G408" s="50">
        <v>0.32700000000000001</v>
      </c>
      <c r="H408" s="49">
        <v>3.4790000000000001</v>
      </c>
      <c r="I408" s="52">
        <v>9.3406593406593408E-2</v>
      </c>
      <c r="J408" s="28">
        <v>0.11</v>
      </c>
      <c r="K408" s="29">
        <v>0.61648705707343399</v>
      </c>
      <c r="L408" s="18"/>
    </row>
    <row r="409" spans="1:12">
      <c r="A409" s="48">
        <v>282919</v>
      </c>
      <c r="B409" s="55" t="s">
        <v>192</v>
      </c>
      <c r="C409" s="50">
        <v>0.26933333333333331</v>
      </c>
      <c r="D409" s="50">
        <v>0.54300000000000004</v>
      </c>
      <c r="E409" s="50">
        <v>16.100000000000001</v>
      </c>
      <c r="F409" s="49">
        <v>0</v>
      </c>
      <c r="G409" s="50">
        <v>9.8000000000000004E-2</v>
      </c>
      <c r="H409" s="49">
        <v>14.427</v>
      </c>
      <c r="I409" s="52">
        <v>0.49600982197667276</v>
      </c>
      <c r="J409" s="28">
        <v>0.27366666666666672</v>
      </c>
      <c r="K409" s="29">
        <v>3.2736836263673448</v>
      </c>
      <c r="L409" s="18"/>
    </row>
    <row r="410" spans="1:12">
      <c r="A410" s="48">
        <v>283190</v>
      </c>
      <c r="B410" s="55" t="s">
        <v>193</v>
      </c>
      <c r="C410" s="50">
        <v>6.6666666666666664E-4</v>
      </c>
      <c r="D410" s="50">
        <v>3.9E-2</v>
      </c>
      <c r="E410" s="50">
        <v>7.8586666666666671</v>
      </c>
      <c r="F410" s="49">
        <v>0</v>
      </c>
      <c r="G410" s="50">
        <v>2.7E-2</v>
      </c>
      <c r="H410" s="49">
        <v>8.2240000000000002</v>
      </c>
      <c r="I410" s="52">
        <v>1.7094017094017092E-2</v>
      </c>
      <c r="J410" s="28">
        <v>3.833333333333333E-2</v>
      </c>
      <c r="K410" s="29">
        <v>0.11282116077160882</v>
      </c>
      <c r="L410" s="18"/>
    </row>
    <row r="411" spans="1:12">
      <c r="A411" s="48">
        <v>290241</v>
      </c>
      <c r="B411" s="55" t="s">
        <v>195</v>
      </c>
      <c r="C411" s="50">
        <v>0.12333333333333332</v>
      </c>
      <c r="D411" s="50">
        <v>15.917</v>
      </c>
      <c r="E411" s="50">
        <v>8.9763333333333346</v>
      </c>
      <c r="F411" s="49">
        <v>0</v>
      </c>
      <c r="G411" s="50">
        <v>14.593</v>
      </c>
      <c r="H411" s="49">
        <v>3.8</v>
      </c>
      <c r="I411" s="52">
        <v>7.7485288266214312E-3</v>
      </c>
      <c r="J411" s="28">
        <v>8.8530000000000015</v>
      </c>
      <c r="K411" s="29">
        <v>5.1140583964764563E-2</v>
      </c>
      <c r="L411" s="18"/>
    </row>
    <row r="412" spans="1:12">
      <c r="A412" s="48">
        <v>290244</v>
      </c>
      <c r="B412" s="55" t="s">
        <v>196</v>
      </c>
      <c r="C412" s="50">
        <v>2E-3</v>
      </c>
      <c r="D412" s="50">
        <v>0.22666666666666666</v>
      </c>
      <c r="E412" s="50">
        <v>0.435</v>
      </c>
      <c r="F412" s="49">
        <v>0</v>
      </c>
      <c r="G412" s="50">
        <v>0.126</v>
      </c>
      <c r="H412" s="49">
        <v>0.28100000000000003</v>
      </c>
      <c r="I412" s="52">
        <v>8.8235294117647058E-3</v>
      </c>
      <c r="J412" s="28">
        <v>0.22466666666666665</v>
      </c>
      <c r="K412" s="29">
        <v>5.8235628574756913E-2</v>
      </c>
      <c r="L412" s="18"/>
    </row>
    <row r="413" spans="1:12">
      <c r="A413" s="48">
        <v>290315</v>
      </c>
      <c r="B413" s="55" t="s">
        <v>395</v>
      </c>
      <c r="C413" s="50">
        <v>0</v>
      </c>
      <c r="D413" s="50">
        <v>295.96600000000001</v>
      </c>
      <c r="E413" s="50">
        <v>10.403333333333334</v>
      </c>
      <c r="F413" s="49">
        <v>0</v>
      </c>
      <c r="G413" s="50">
        <v>422.13299999999998</v>
      </c>
      <c r="H413" s="49">
        <v>27.4</v>
      </c>
      <c r="I413" s="52">
        <v>0</v>
      </c>
      <c r="J413" s="28">
        <v>10.403333333333334</v>
      </c>
      <c r="K413" s="29">
        <v>0</v>
      </c>
      <c r="L413" s="18"/>
    </row>
    <row r="414" spans="1:12">
      <c r="A414" s="48">
        <v>290375</v>
      </c>
      <c r="B414" s="55" t="s">
        <v>453</v>
      </c>
      <c r="C414" s="50">
        <v>0</v>
      </c>
      <c r="D414" s="50">
        <v>5.9333333333333335E-2</v>
      </c>
      <c r="E414" s="50">
        <v>0</v>
      </c>
      <c r="F414" s="49">
        <v>0</v>
      </c>
      <c r="G414" s="50">
        <v>0</v>
      </c>
      <c r="H414" s="49">
        <v>0</v>
      </c>
      <c r="I414" s="52">
        <v>0</v>
      </c>
      <c r="J414" s="28">
        <v>0</v>
      </c>
      <c r="K414" s="29">
        <v>0</v>
      </c>
      <c r="L414" s="18"/>
    </row>
    <row r="415" spans="1:12">
      <c r="A415" s="48">
        <v>282911</v>
      </c>
      <c r="B415" s="55" t="s">
        <v>240</v>
      </c>
      <c r="C415" s="50">
        <v>0.371</v>
      </c>
      <c r="D415" s="50">
        <v>10.862666666666666</v>
      </c>
      <c r="E415" s="50">
        <v>5.5746666666666673</v>
      </c>
      <c r="F415" s="49">
        <v>0</v>
      </c>
      <c r="G415" s="50">
        <v>8.8350000000000009</v>
      </c>
      <c r="H415" s="49">
        <v>3.9329999999999998</v>
      </c>
      <c r="I415" s="52">
        <v>3.4153676199828162E-2</v>
      </c>
      <c r="J415" s="28">
        <v>5.2036666666666669</v>
      </c>
      <c r="K415" s="29">
        <v>0.22541555751871353</v>
      </c>
      <c r="L415" s="18"/>
    </row>
    <row r="416" spans="1:12">
      <c r="A416" s="48">
        <v>280470</v>
      </c>
      <c r="B416" s="55" t="s">
        <v>238</v>
      </c>
      <c r="C416" s="50">
        <v>2.6333333333333334E-2</v>
      </c>
      <c r="D416" s="50">
        <v>120.74266666666666</v>
      </c>
      <c r="E416" s="50">
        <v>7.5490000000000004</v>
      </c>
      <c r="F416" s="49">
        <v>0</v>
      </c>
      <c r="G416" s="50">
        <v>161.34299999999999</v>
      </c>
      <c r="H416" s="49">
        <v>4.5670000000000002</v>
      </c>
      <c r="I416" s="52">
        <v>2.180946806983447E-4</v>
      </c>
      <c r="J416" s="28">
        <v>7.5226666666666668</v>
      </c>
      <c r="K416" s="29">
        <v>1.4394331595182872E-3</v>
      </c>
      <c r="L416" s="18"/>
    </row>
    <row r="417" spans="1:12" ht="30">
      <c r="A417" s="48">
        <v>290723</v>
      </c>
      <c r="B417" s="55" t="s">
        <v>397</v>
      </c>
      <c r="C417" s="50">
        <v>2.3333333333333335E-3</v>
      </c>
      <c r="D417" s="50">
        <v>136.12700000000001</v>
      </c>
      <c r="E417" s="50">
        <v>13.500666666666666</v>
      </c>
      <c r="F417" s="49">
        <v>0</v>
      </c>
      <c r="G417" s="50">
        <v>237.71600000000001</v>
      </c>
      <c r="H417" s="49">
        <v>9.2629999999999999</v>
      </c>
      <c r="I417" s="52">
        <v>1.7140856210254638E-5</v>
      </c>
      <c r="J417" s="28">
        <v>13.498333333333333</v>
      </c>
      <c r="K417" s="29">
        <v>1.1313030071421982E-4</v>
      </c>
      <c r="L417" s="18"/>
    </row>
    <row r="418" spans="1:12">
      <c r="A418" s="48">
        <v>290373</v>
      </c>
      <c r="B418" s="55" t="s">
        <v>398</v>
      </c>
      <c r="C418" s="50">
        <v>2.1986666666666665</v>
      </c>
      <c r="D418" s="50">
        <v>2.206</v>
      </c>
      <c r="E418" s="50">
        <v>0.96766666666666667</v>
      </c>
      <c r="F418" s="49">
        <v>0</v>
      </c>
      <c r="G418" s="50">
        <v>0</v>
      </c>
      <c r="H418" s="49">
        <v>2.895</v>
      </c>
      <c r="I418" s="52">
        <v>0.99667573284980349</v>
      </c>
      <c r="J418" s="28">
        <v>-1.2309999999999999</v>
      </c>
      <c r="K418" s="29">
        <v>6.5780976159410098</v>
      </c>
      <c r="L418" s="18"/>
    </row>
    <row r="419" spans="1:12" ht="45">
      <c r="A419" s="48">
        <v>151620</v>
      </c>
      <c r="B419" s="55" t="s">
        <v>35</v>
      </c>
      <c r="C419" s="50">
        <v>0</v>
      </c>
      <c r="D419" s="50">
        <v>34.413333333333334</v>
      </c>
      <c r="E419" s="50">
        <v>126.32866666666668</v>
      </c>
      <c r="F419" s="49">
        <v>0</v>
      </c>
      <c r="G419" s="50">
        <v>54.04</v>
      </c>
      <c r="H419" s="49">
        <v>294.04899999999998</v>
      </c>
      <c r="I419" s="52">
        <v>0</v>
      </c>
      <c r="J419" s="28">
        <v>34.413333333333334</v>
      </c>
      <c r="K419" s="29">
        <v>0</v>
      </c>
      <c r="L419" s="18"/>
    </row>
    <row r="420" spans="1:12">
      <c r="A420" s="48">
        <v>292243</v>
      </c>
      <c r="B420" s="55" t="s">
        <v>221</v>
      </c>
      <c r="C420" s="50">
        <v>3.0000000000000001E-3</v>
      </c>
      <c r="D420" s="50">
        <v>8.0000000000000002E-3</v>
      </c>
      <c r="E420" s="50">
        <v>4.6023333333333332</v>
      </c>
      <c r="F420" s="49">
        <v>0</v>
      </c>
      <c r="G420" s="50">
        <v>1.4999999999999999E-2</v>
      </c>
      <c r="H420" s="49">
        <v>4.3860000000000001</v>
      </c>
      <c r="I420" s="52">
        <v>0.375</v>
      </c>
      <c r="J420" s="28">
        <v>5.0000000000000001E-3</v>
      </c>
      <c r="K420" s="29">
        <v>2.4750142144271687</v>
      </c>
      <c r="L420" s="18"/>
    </row>
    <row r="421" spans="1:12">
      <c r="A421" s="48">
        <v>281420</v>
      </c>
      <c r="B421" s="55" t="s">
        <v>94</v>
      </c>
      <c r="C421" s="50">
        <v>2.3333333333333335E-3</v>
      </c>
      <c r="D421" s="50">
        <v>0.28666666666666668</v>
      </c>
      <c r="E421" s="50">
        <v>0.91933333333333334</v>
      </c>
      <c r="F421" s="49">
        <v>0</v>
      </c>
      <c r="G421" s="50">
        <v>0.24399999999999999</v>
      </c>
      <c r="H421" s="49">
        <v>0.64300000000000002</v>
      </c>
      <c r="I421" s="52">
        <v>8.1395348837209301E-3</v>
      </c>
      <c r="J421" s="28">
        <v>0.28433333333333333</v>
      </c>
      <c r="K421" s="29">
        <v>5.3721238762760248E-2</v>
      </c>
      <c r="L421" s="18"/>
    </row>
    <row r="422" spans="1:12" ht="30">
      <c r="A422" s="48">
        <v>290517</v>
      </c>
      <c r="B422" s="55" t="s">
        <v>353</v>
      </c>
      <c r="C422" s="50">
        <v>6.0000000000000001E-3</v>
      </c>
      <c r="D422" s="50">
        <v>6.8806666666666674</v>
      </c>
      <c r="E422" s="50">
        <v>1.3959999999999999</v>
      </c>
      <c r="F422" s="49">
        <v>0</v>
      </c>
      <c r="G422" s="50">
        <v>9.3490000000000002</v>
      </c>
      <c r="H422" s="49">
        <v>2.1360000000000001</v>
      </c>
      <c r="I422" s="52">
        <v>8.7200852630559043E-4</v>
      </c>
      <c r="J422" s="28">
        <v>1.39</v>
      </c>
      <c r="K422" s="29">
        <v>5.7552893272213969E-3</v>
      </c>
      <c r="L422" s="18"/>
    </row>
  </sheetData>
  <mergeCells count="2">
    <mergeCell ref="A1:L1"/>
    <mergeCell ref="A2:L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&lt;50m &gt;300m</vt:lpstr>
      <vt:lpstr>Duty wise breakup</vt:lpstr>
      <vt:lpstr>Master - China's Import</vt:lpstr>
      <vt:lpstr>Master - India's Import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gole</cp:lastModifiedBy>
  <dcterms:created xsi:type="dcterms:W3CDTF">2022-03-11T05:01:00Z</dcterms:created>
  <dcterms:modified xsi:type="dcterms:W3CDTF">2022-05-24T07:16:25Z</dcterms:modified>
</cp:coreProperties>
</file>